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Q4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definedNames>
    <definedName name="MPRO_database.accdb" localSheetId="0" hidden="1">Sheet1!$A$13:$AD$175</definedName>
  </definedNames>
  <calcPr calcId="162913"/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E7" i="1" s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U14" i="1"/>
  <c r="H7" i="1" s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</calcChain>
</file>

<file path=xl/connections.xml><?xml version="1.0" encoding="utf-8"?>
<connections xmlns="http://schemas.openxmlformats.org/spreadsheetml/2006/main">
  <connection id="1" sourceFile="P:\Cannon Deborah\MPRO database.accdb" keepAlive="1" name="MPRO database" type="5" refreshedVersion="4" background="1" saveData="1">
    <dbPr connection="Provider=Microsoft.ACE.OLEDB.12.0;User ID=Admin;Data Source=P:\Cannon Deborah\MPRO data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IDDS PROVIDER" commandType="3"/>
  </connection>
</connections>
</file>

<file path=xl/sharedStrings.xml><?xml version="1.0" encoding="utf-8"?>
<sst xmlns="http://schemas.openxmlformats.org/spreadsheetml/2006/main" count="1115" uniqueCount="208">
  <si>
    <t>DDS Site Code</t>
  </si>
  <si>
    <t>CE Provider Name</t>
  </si>
  <si>
    <t>CE Specialty</t>
  </si>
  <si>
    <t>Provider Type</t>
  </si>
  <si>
    <t>Provider Start Date</t>
  </si>
  <si>
    <t>Certification Statement</t>
  </si>
  <si>
    <t>LIcense Number</t>
  </si>
  <si>
    <t>License Expiration</t>
  </si>
  <si>
    <t>License Verification Date</t>
  </si>
  <si>
    <t>DDS Verification Name</t>
  </si>
  <si>
    <t>License Verification Source</t>
  </si>
  <si>
    <t>License Status</t>
  </si>
  <si>
    <t>Disciplinary Action</t>
  </si>
  <si>
    <t>LEIE Verification Date</t>
  </si>
  <si>
    <t>LEIE Verification Source</t>
  </si>
  <si>
    <t>LEIE Status</t>
  </si>
  <si>
    <t>LEIE Discplinary Action</t>
  </si>
  <si>
    <t>LEIE Verifier Name</t>
  </si>
  <si>
    <t>Onsite Review</t>
  </si>
  <si>
    <t>Complaints/Issues</t>
  </si>
  <si>
    <t>Please provide comment for selection of "Yes"</t>
  </si>
  <si>
    <t>Removed from DDS CE Panel</t>
  </si>
  <si>
    <t>Please provide comments for selection of "other"</t>
  </si>
  <si>
    <t>Date Removed from Panel</t>
  </si>
  <si>
    <t>Comments</t>
  </si>
  <si>
    <t>S44</t>
  </si>
  <si>
    <t>John Parsons, PHD</t>
  </si>
  <si>
    <t>P;PY</t>
  </si>
  <si>
    <t>90791;90791c;96101;96111</t>
  </si>
  <si>
    <t>7/11/16</t>
  </si>
  <si>
    <t>WWW.HEALTH.RI.GOV</t>
  </si>
  <si>
    <t>Active</t>
  </si>
  <si>
    <t>SAM.GOV</t>
  </si>
  <si>
    <t>ACTIVE</t>
  </si>
  <si>
    <t>Rhode Island Hospital Hearing and Speech Clinic</t>
  </si>
  <si>
    <t>SPEECH</t>
  </si>
  <si>
    <t>92523</t>
  </si>
  <si>
    <t>Sol Pittenger, PsyD</t>
  </si>
  <si>
    <t>90791;96101</t>
  </si>
  <si>
    <t>7/8/16</t>
  </si>
  <si>
    <t>Kendall  Gibbs, MD</t>
  </si>
  <si>
    <t>VISION</t>
  </si>
  <si>
    <t>99204</t>
  </si>
  <si>
    <t>7/13/16</t>
  </si>
  <si>
    <t>J. Scott Toder, MD</t>
  </si>
  <si>
    <t>ORTHO;RHEUM</t>
  </si>
  <si>
    <t>99244OS;99244RH</t>
  </si>
  <si>
    <t>7/17/16</t>
  </si>
  <si>
    <t>Rhode Island Hospital PULMOnARY FUNCTIONING Lab</t>
  </si>
  <si>
    <t>PU</t>
  </si>
  <si>
    <t>94060;94060-26;94070-26;94729</t>
  </si>
  <si>
    <t>7/25/16</t>
  </si>
  <si>
    <t>Louis Turchetta Ed. D</t>
  </si>
  <si>
    <t>David Stoll, MD</t>
  </si>
  <si>
    <t>IM</t>
  </si>
  <si>
    <t>99244IM</t>
  </si>
  <si>
    <t>Lou CERbo, EDD</t>
  </si>
  <si>
    <t>Lous Cerbo, Ed. D</t>
  </si>
  <si>
    <t>Luz Teixeira, PHD</t>
  </si>
  <si>
    <t>7/18/16</t>
  </si>
  <si>
    <t>Sam.gov</t>
  </si>
  <si>
    <t>Seok Suh Lee, MD</t>
  </si>
  <si>
    <t>EXCLUSIONS.OIG.HHS.GOV</t>
  </si>
  <si>
    <t>John McCaffrey, DO</t>
  </si>
  <si>
    <t>William Unger, PHD</t>
  </si>
  <si>
    <t>Francis Figueroa, MD</t>
  </si>
  <si>
    <t>92083</t>
  </si>
  <si>
    <t>RI ENT Clinic</t>
  </si>
  <si>
    <t>HEARING</t>
  </si>
  <si>
    <t>99244OT</t>
  </si>
  <si>
    <t>William Palumbo, MD</t>
  </si>
  <si>
    <t>93000;99244IM</t>
  </si>
  <si>
    <t>7/15/16</t>
  </si>
  <si>
    <t>Michael Nissensohn, MD</t>
  </si>
  <si>
    <t>Rocco Andreozzi, MD</t>
  </si>
  <si>
    <t>Mary Lussier, MD</t>
  </si>
  <si>
    <t>NEURO</t>
  </si>
  <si>
    <t>99244N</t>
  </si>
  <si>
    <t>Wendy Schwartz, PHD</t>
  </si>
  <si>
    <t>Jay Burstein, MD</t>
  </si>
  <si>
    <t>ORTHO</t>
  </si>
  <si>
    <t>71020;72040;72101;72170;72220;73020R/L;73060R/L;73070L/R;73090L/R;73100L/R;73102R/L;73520L/R;73550L/R;73560L/R;73590L/R;73600L/R;73620L/R;99244OS</t>
  </si>
  <si>
    <t>7/12/16</t>
  </si>
  <si>
    <t>Betty Vohr, MD</t>
  </si>
  <si>
    <t>PEDI;PY</t>
  </si>
  <si>
    <t>96111;99244PD</t>
  </si>
  <si>
    <t>Melinda Caskey, MD</t>
  </si>
  <si>
    <t>Expired</t>
  </si>
  <si>
    <t>Mary Louise Keszler, MD</t>
  </si>
  <si>
    <t>Tracy Oleary Tevyaw. Ph.D.</t>
  </si>
  <si>
    <t>P</t>
  </si>
  <si>
    <t>90791</t>
  </si>
  <si>
    <t>Giulio Diamante, MD</t>
  </si>
  <si>
    <t>7/16/16</t>
  </si>
  <si>
    <t>Sally McAuley, LICSW</t>
  </si>
  <si>
    <t>Kimberly Griffith, LICSW</t>
  </si>
  <si>
    <t>Adam Cox, PHD</t>
  </si>
  <si>
    <t>90791;90791c</t>
  </si>
  <si>
    <t>SAM.Gov</t>
  </si>
  <si>
    <t>Margaret Camacho, PHD</t>
  </si>
  <si>
    <t>Karen Gieseke, PHD</t>
  </si>
  <si>
    <t>Shauna Summers, PHD</t>
  </si>
  <si>
    <t>Erica Vonvillas, LICSW</t>
  </si>
  <si>
    <t>Michael Pendergast, LICSW</t>
  </si>
  <si>
    <t>Marcy Atkins, PHD</t>
  </si>
  <si>
    <t>90791c;96111</t>
  </si>
  <si>
    <t>Sara Wordell- Duggan, LICSW</t>
  </si>
  <si>
    <t>Jamison Landsman, LICSW</t>
  </si>
  <si>
    <t>Michael WG Smith, SLP</t>
  </si>
  <si>
    <t>Ravi Tandon, MD</t>
  </si>
  <si>
    <t>94060-26;94070-26</t>
  </si>
  <si>
    <t>Fadi Al-biebeisi, MD</t>
  </si>
  <si>
    <t>Tilak Vilma, MD</t>
  </si>
  <si>
    <t>Mohammad D Khamiees</t>
  </si>
  <si>
    <t>Aurit Lazerus, PSY D</t>
  </si>
  <si>
    <t>Romina Dragone-Hyde, PSYD</t>
  </si>
  <si>
    <t>Oscar Glieberman, MD</t>
  </si>
  <si>
    <t>Kiley Toder, MD</t>
  </si>
  <si>
    <t>Henry Urbaniak, MD</t>
  </si>
  <si>
    <t>99244OS</t>
  </si>
  <si>
    <t>David Ingle, PSYD</t>
  </si>
  <si>
    <t>7/9/16</t>
  </si>
  <si>
    <t>Memorial Hospital</t>
  </si>
  <si>
    <t>South County Hospital</t>
  </si>
  <si>
    <t>Landmark Medical Center</t>
  </si>
  <si>
    <t>David Kitzes, MD</t>
  </si>
  <si>
    <t>CARDIAC</t>
  </si>
  <si>
    <t>99244CD</t>
  </si>
  <si>
    <t>Lucia Fratanaro. PHD</t>
  </si>
  <si>
    <t>PY</t>
  </si>
  <si>
    <t>96111</t>
  </si>
  <si>
    <t>sam.gov</t>
  </si>
  <si>
    <t>Jorge Armesto, PHD</t>
  </si>
  <si>
    <t>90791;96101;96111</t>
  </si>
  <si>
    <t>Thomas F. Della Torre, MD</t>
  </si>
  <si>
    <t>92557;92567;99244OT</t>
  </si>
  <si>
    <t>Martin Papazian, MD</t>
  </si>
  <si>
    <t>John M. Tarro, MD</t>
  </si>
  <si>
    <t>Douglas Emery, MD</t>
  </si>
  <si>
    <t>Douglas Colson, MD</t>
  </si>
  <si>
    <t>92557;92567</t>
  </si>
  <si>
    <t>Steven Freedman, MD</t>
  </si>
  <si>
    <t>James Dobbin, MD</t>
  </si>
  <si>
    <t>Nora K. Griscom, LICSW</t>
  </si>
  <si>
    <t>Paul Austin, M. Ed,m Adu/CCC</t>
  </si>
  <si>
    <t>Andrew Burchard, MD</t>
  </si>
  <si>
    <t>Robert McRae, MD</t>
  </si>
  <si>
    <t>Anthony Barone, MD</t>
  </si>
  <si>
    <t>Brian Duff, MD</t>
  </si>
  <si>
    <t>Charles Ruhl, M</t>
  </si>
  <si>
    <t>Robert Risica, MD</t>
  </si>
  <si>
    <t>Jan Groblewski, MD</t>
  </si>
  <si>
    <t>Sharon Gibson, MD</t>
  </si>
  <si>
    <t>Elizabeth McGowan, MD</t>
  </si>
  <si>
    <t>Daniel Regan, MD</t>
  </si>
  <si>
    <t>71020;72040;72101;72170;72220;73020R/L;73060R/L;73070L/R;73090L/R;73100L/R;73102R/L;73520L/R;73550L/R;73560L/R;73590L/R;73600L/R;73620L/R;93000;99244IM</t>
  </si>
  <si>
    <t>RI Medical Imaging</t>
  </si>
  <si>
    <t>x-ray</t>
  </si>
  <si>
    <t>71020;72040;72101;72170;72220;73020R/L;73060R/L;73070L/R;73090L/R;73100L/R;73102R/L;73520L/R;73550L/R;73560L/R;73590L/R;73600L/R;73620L/R;76020</t>
  </si>
  <si>
    <t>ESCL</t>
  </si>
  <si>
    <t>labs</t>
  </si>
  <si>
    <t>800053;81000;82040;82310;82447;82565;83036;84443</t>
  </si>
  <si>
    <t>800053;82040;82310;82447;82565;83036;84443</t>
  </si>
  <si>
    <t>Ri Medical Imaging</t>
  </si>
  <si>
    <t>Kent Vascular Lab</t>
  </si>
  <si>
    <t>PV</t>
  </si>
  <si>
    <t>93922</t>
  </si>
  <si>
    <t>Paul Dionisopoulos, MD</t>
  </si>
  <si>
    <t>71020;72040;72101;72170;72220;73020R/L;73060R/L;73070L/R;73090L/R;73100L/R;73102R/L;73520L/R;73550L/R;73560L/R;73590L/R;73600L/R;73620L/R;76020;93000;99244IM</t>
  </si>
  <si>
    <t/>
  </si>
  <si>
    <t>Lori McKinsey, PSY.D.</t>
  </si>
  <si>
    <t>Sheri-Ann Walsh, CAGS</t>
  </si>
  <si>
    <t>96101;96111</t>
  </si>
  <si>
    <t>RI Department of Education</t>
  </si>
  <si>
    <t>Alexander Turchetta, PSYD</t>
  </si>
  <si>
    <t>SAM.gov</t>
  </si>
  <si>
    <t>Robert Cherella, CAGS</t>
  </si>
  <si>
    <t>Mary Ellen Tillotson, PHD</t>
  </si>
  <si>
    <t>7/14/16</t>
  </si>
  <si>
    <t>LEE MARKOWSKI, CAGS</t>
  </si>
  <si>
    <t>Elizabeth Velis, CAGS</t>
  </si>
  <si>
    <t>Thomas Doyle, CAGS</t>
  </si>
  <si>
    <t>Jeremy Baptista, MA, CCC-SLP</t>
  </si>
  <si>
    <t>Courtney O'Neil, Aud</t>
  </si>
  <si>
    <t>W. Tyler Smith</t>
  </si>
  <si>
    <t>Gregory Lazan, MD</t>
  </si>
  <si>
    <t>Jennifer McAllister, PSYD</t>
  </si>
  <si>
    <t>Jean Terry, SLP</t>
  </si>
  <si>
    <t>Lia Flanders, SLP</t>
  </si>
  <si>
    <t>Carol Caron, SLP</t>
  </si>
  <si>
    <t>Carolina Marroquin, SLP</t>
  </si>
  <si>
    <t>Lorie Levesque, SLP</t>
  </si>
  <si>
    <t>Deborah Lyon</t>
  </si>
  <si>
    <t>Steven Baretto, PHD</t>
  </si>
  <si>
    <t>Frderick Godley, MD</t>
  </si>
  <si>
    <t>Dennis Aumentado, MD</t>
  </si>
  <si>
    <t>Paul Dionisopoulis</t>
  </si>
  <si>
    <t>Discplinary Actions</t>
  </si>
  <si>
    <t>LEIE Discplinary Action2</t>
  </si>
  <si>
    <t>Onsite Review2</t>
  </si>
  <si>
    <t>complaint Issues</t>
  </si>
  <si>
    <t>Removed from CE Panel</t>
  </si>
  <si>
    <t>2016 CE PROVIDER LIST</t>
  </si>
  <si>
    <t># Of CE Providers</t>
  </si>
  <si>
    <t>Onsite Reviews</t>
  </si>
  <si>
    <t>Pendings</t>
  </si>
  <si>
    <t>Completed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</si>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</sst>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1" fillId="5" borderId="0" xfId="0" applyFont="1" applyFill="1"/>
    <xf numFmtId="0" fontId="4" fillId="5" borderId="0" xfId="0" applyFont="1" applyFill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15">
    <dxf>
      <numFmt numFmtId="164" formatCode="mm/dd/yyyy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</dxf>
    <dxf>
      <numFmt numFmtId="0" formatCode="General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0" formatCode="General"/>
    </dxf>
    <dxf>
      <numFmt numFmtId="164" formatCode="mm/dd/yyyy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164" formatCode="mm/dd/yyyy"/>
      <alignment horizontal="center" vertical="bottom" textRotation="0" wrapText="0" indent="0" justifyLastLine="0" shrinkToFit="0" readingOrder="0"/>
    </dxf>
    <dxf>
      <numFmt numFmtId="164" formatCode="mm/dd/yyyy"/>
      <alignment horizontal="center" vertical="bottom" textRotation="0" wrapText="0" indent="0" justifyLastLine="0" shrinkToFit="0" readingOrder="0"/>
    </dxf>
    <dxf>
      <numFmt numFmtId="164" formatCode="mm/d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MPRO database.accdb" connectionId="1" autoFormatId="16" applyNumberFormats="0" applyBorderFormats="0" applyFontFormats="0" applyPatternFormats="0" applyAlignmentFormats="0" applyWidthHeightFormats="0">
  <queryTableRefresh nextId="31">
    <queryTableFields count="30">
      <queryTableField id="1" name="DDS Site Code" tableColumnId="1"/>
      <queryTableField id="2" name="CE Provider Name" tableColumnId="2"/>
      <queryTableField id="3" name="CE Specialty" tableColumnId="3"/>
      <queryTableField id="4" name="Provider Type" tableColumnId="4"/>
      <queryTableField id="5" name="Provider Start Date" tableColumnId="5"/>
      <queryTableField id="6" name="Certification Statement" tableColumnId="6"/>
      <queryTableField id="7" name="LIcense Number" tableColumnId="7"/>
      <queryTableField id="8" name="License Expiration" tableColumnId="8"/>
      <queryTableField id="9" name="License Verification Date" tableColumnId="9"/>
      <queryTableField id="10" name="DDS Verification Name" tableColumnId="10"/>
      <queryTableField id="11" name="License Verification Source" tableColumnId="11"/>
      <queryTableField id="12" name="License Status" tableColumnId="12"/>
      <queryTableField id="26" dataBound="0" tableColumnId="26"/>
      <queryTableField id="13" name="Disciplinary Action" tableColumnId="13"/>
      <queryTableField id="14" name="LEIE Verification Date" tableColumnId="14"/>
      <queryTableField id="15" name="LEIE Verification Source" tableColumnId="15"/>
      <queryTableField id="16" name="LEIE Status" tableColumnId="16"/>
      <queryTableField id="27" dataBound="0" tableColumnId="27"/>
      <queryTableField id="17" name="LEIE Discplinary Action" tableColumnId="17"/>
      <queryTableField id="18" name="LEIE Verifier Name" tableColumnId="18"/>
      <queryTableField id="28" dataBound="0" tableColumnId="28"/>
      <queryTableField id="19" name="Onsite Review" tableColumnId="19"/>
      <queryTableField id="29" dataBound="0" tableColumnId="29"/>
      <queryTableField id="20" name="Complaints/Issues" tableColumnId="20"/>
      <queryTableField id="21" name="Please provide comment for selection of &quot;Yes&quot;" tableColumnId="21"/>
      <queryTableField id="30" dataBound="0" tableColumnId="30"/>
      <queryTableField id="22" name="Removed from DDS CE Panel" tableColumnId="22"/>
      <queryTableField id="23" name="Please provide comments for selection of &quot;other&quot;" tableColumnId="23"/>
      <queryTableField id="24" name="Date Removed from Panel" tableColumnId="24"/>
      <queryTableField id="25" name="Comments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MPRO_database.accdb" displayName="Table_MPRO_database.accdb" ref="A13:AD175" tableType="queryTable" totalsRowShown="0">
  <autoFilter ref="A13:AD175"/>
  <tableColumns count="30">
    <tableColumn id="1" uniqueName="1" name="DDS Site Code" queryTableFieldId="1"/>
    <tableColumn id="2" uniqueName="2" name="CE Provider Name" queryTableFieldId="2"/>
    <tableColumn id="3" uniqueName="3" name="CE Specialty" queryTableFieldId="3"/>
    <tableColumn id="4" uniqueName="4" name="Provider Type" queryTableFieldId="4" dataDxfId="14"/>
    <tableColumn id="5" uniqueName="5" name="Provider Start Date" queryTableFieldId="5" dataDxfId="13"/>
    <tableColumn id="6" uniqueName="6" name="Certification Statement" queryTableFieldId="6"/>
    <tableColumn id="7" uniqueName="7" name="LIcense Number" queryTableFieldId="7"/>
    <tableColumn id="8" uniqueName="8" name="License Expiration" queryTableFieldId="8" dataDxfId="12"/>
    <tableColumn id="9" uniqueName="9" name="License Verification Date" queryTableFieldId="9" dataDxfId="11"/>
    <tableColumn id="10" uniqueName="10" name="DDS Verification Name" queryTableFieldId="10" dataDxfId="10"/>
    <tableColumn id="11" uniqueName="11" name="License Verification Source" queryTableFieldId="11"/>
    <tableColumn id="12" uniqueName="12" name="License Status" queryTableFieldId="12"/>
    <tableColumn id="26" uniqueName="26" name="Discplinary Actions" queryTableFieldId="26" dataDxfId="9">
      <calculatedColumnFormula>IF(Table_MPRO_database.accdb[[#This Row],[Disciplinary Action]],"Yes","No")</calculatedColumnFormula>
    </tableColumn>
    <tableColumn id="13" uniqueName="13" name="Disciplinary Action" queryTableFieldId="13"/>
    <tableColumn id="14" uniqueName="14" name="LEIE Verification Date" queryTableFieldId="14" dataDxfId="8"/>
    <tableColumn id="15" uniqueName="15" name="LEIE Verification Source" queryTableFieldId="15"/>
    <tableColumn id="16" uniqueName="16" name="LEIE Status" queryTableFieldId="16"/>
    <tableColumn id="27" uniqueName="27" name="LEIE Discplinary Action" queryTableFieldId="27" dataDxfId="7">
      <calculatedColumnFormula>IF(Table_MPRO_database.accdb[[#This Row],[LEIE Discplinary Action2]],"Yes","No ")</calculatedColumnFormula>
    </tableColumn>
    <tableColumn id="17" uniqueName="17" name="LEIE Discplinary Action2" queryTableFieldId="17"/>
    <tableColumn id="18" uniqueName="18" name="LEIE Verifier Name" queryTableFieldId="18" dataDxfId="6"/>
    <tableColumn id="28" uniqueName="28" name="Onsite Review" queryTableFieldId="28" dataDxfId="5">
      <calculatedColumnFormula>IF(Table_MPRO_database.accdb[[#This Row],[Onsite Review2]],"Yes"," ")</calculatedColumnFormula>
    </tableColumn>
    <tableColumn id="19" uniqueName="19" name="Onsite Review2" queryTableFieldId="19"/>
    <tableColumn id="29" uniqueName="29" name="complaint Issues" queryTableFieldId="29" dataDxfId="4"/>
    <tableColumn id="20" uniqueName="20" name="Complaints/Issues" queryTableFieldId="20" dataDxfId="3"/>
    <tableColumn id="21" uniqueName="21" name="Please provide comment for selection of &quot;Yes&quot;" queryTableFieldId="21" dataDxfId="2"/>
    <tableColumn id="30" uniqueName="30" name="Removed from CE Panel" queryTableFieldId="30" dataDxfId="1">
      <calculatedColumnFormula>IF(Table_MPRO_database.accdb[[#This Row],[Removed from DDS CE Panel]],"Yes"," ")</calculatedColumnFormula>
    </tableColumn>
    <tableColumn id="22" uniqueName="22" name="Removed from DDS CE Panel" queryTableFieldId="22"/>
    <tableColumn id="23" uniqueName="23" name="Please provide comments for selection of &quot;other&quot;" queryTableFieldId="23"/>
    <tableColumn id="24" uniqueName="24" name="Date Removed from Panel" queryTableFieldId="24" dataDxfId="0"/>
    <tableColumn id="25" uniqueName="25" name="Comments" queryTableField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5"/>
  <sheetViews>
    <sheetView tabSelected="1" workbookViewId="0">
      <selection activeCell="AB165" sqref="AB165"/>
    </sheetView>
  </sheetViews>
  <sheetFormatPr defaultRowHeight="15" x14ac:dyDescent="0.25"/>
  <cols>
    <col min="1" max="1" width="15.85546875" bestFit="1" customWidth="1"/>
    <col min="2" max="2" width="49.42578125" customWidth="1"/>
    <col min="3" max="3" width="21" customWidth="1"/>
    <col min="4" max="4" width="37.5703125" style="2" customWidth="1"/>
    <col min="5" max="5" width="16.85546875" customWidth="1"/>
    <col min="6" max="6" width="11.85546875" customWidth="1"/>
    <col min="7" max="7" width="13.28515625" customWidth="1"/>
    <col min="8" max="8" width="15.140625" customWidth="1"/>
    <col min="9" max="9" width="22.42578125" style="3" customWidth="1"/>
    <col min="10" max="10" width="23.85546875" bestFit="1" customWidth="1"/>
    <col min="11" max="11" width="27.5703125" bestFit="1" customWidth="1"/>
    <col min="12" max="12" width="15.85546875" bestFit="1" customWidth="1"/>
    <col min="13" max="13" width="15.85546875" customWidth="1"/>
    <col min="14" max="14" width="20" hidden="1" customWidth="1"/>
    <col min="15" max="15" width="22.42578125" bestFit="1" customWidth="1"/>
    <col min="16" max="16" width="24.85546875" bestFit="1" customWidth="1"/>
    <col min="17" max="17" width="12.5703125" bestFit="1" customWidth="1"/>
    <col min="18" max="18" width="12.5703125" customWidth="1"/>
    <col min="19" max="19" width="23.28515625" hidden="1" customWidth="1"/>
    <col min="20" max="20" width="20" bestFit="1" customWidth="1"/>
    <col min="21" max="21" width="20" customWidth="1"/>
    <col min="22" max="22" width="16.28515625" hidden="1" customWidth="1"/>
    <col min="23" max="23" width="16.28515625" customWidth="1"/>
    <col min="24" max="24" width="19.85546875" hidden="1" customWidth="1"/>
    <col min="25" max="25" width="81.140625" bestFit="1" customWidth="1"/>
    <col min="26" max="26" width="14.85546875" customWidth="1"/>
    <col min="27" max="27" width="29" hidden="1" customWidth="1"/>
    <col min="28" max="28" width="19.140625" customWidth="1"/>
    <col min="29" max="29" width="12.42578125" customWidth="1"/>
    <col min="30" max="30" width="12.85546875" bestFit="1" customWidth="1"/>
  </cols>
  <sheetData>
    <row r="1" spans="1:30" s="9" customFormat="1" x14ac:dyDescent="0.25">
      <c r="D1" s="10"/>
      <c r="I1" s="11"/>
    </row>
    <row r="2" spans="1:30" s="9" customFormat="1" x14ac:dyDescent="0.25">
      <c r="D2" s="10"/>
      <c r="I2" s="11"/>
    </row>
    <row r="3" spans="1:30" s="9" customFormat="1" ht="33.75" x14ac:dyDescent="0.5">
      <c r="D3" s="10"/>
      <c r="E3" s="12" t="s">
        <v>202</v>
      </c>
      <c r="I3" s="11"/>
    </row>
    <row r="4" spans="1:30" s="9" customFormat="1" ht="33.75" x14ac:dyDescent="0.5">
      <c r="D4" s="10"/>
      <c r="E4" s="12"/>
      <c r="I4" s="11"/>
    </row>
    <row r="5" spans="1:30" ht="21" x14ac:dyDescent="0.35">
      <c r="A5" s="9"/>
      <c r="B5" s="9"/>
      <c r="C5" s="9"/>
      <c r="D5" s="10"/>
      <c r="E5" s="5"/>
      <c r="F5" s="7"/>
      <c r="G5" s="15" t="s">
        <v>204</v>
      </c>
      <c r="H5" s="15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42" x14ac:dyDescent="0.35">
      <c r="A6" s="9"/>
      <c r="B6" s="9"/>
      <c r="C6" s="9"/>
      <c r="D6" s="10"/>
      <c r="E6" s="6" t="s">
        <v>203</v>
      </c>
      <c r="F6" s="7"/>
      <c r="G6" s="7" t="s">
        <v>205</v>
      </c>
      <c r="H6" s="7" t="s">
        <v>206</v>
      </c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1" x14ac:dyDescent="0.35">
      <c r="A7" s="9"/>
      <c r="B7" s="9"/>
      <c r="C7" s="9"/>
      <c r="D7" s="10"/>
      <c r="E7" s="5">
        <f>COUNTIF(Table_MPRO_database.accdb[Removed from CE Panel]," ")</f>
        <v>127</v>
      </c>
      <c r="F7" s="7"/>
      <c r="G7" s="7"/>
      <c r="H7" s="7">
        <f>COUNTIF(Table_MPRO_database.accdb[Onsite Review],"Yes")</f>
        <v>11</v>
      </c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9" customFormat="1" x14ac:dyDescent="0.25">
      <c r="D8" s="10"/>
      <c r="I8" s="11"/>
    </row>
    <row r="9" spans="1:30" s="9" customFormat="1" x14ac:dyDescent="0.25">
      <c r="D9" s="10"/>
      <c r="I9" s="11"/>
    </row>
    <row r="10" spans="1:30" s="9" customFormat="1" x14ac:dyDescent="0.25">
      <c r="D10" s="10"/>
      <c r="I10" s="11"/>
    </row>
    <row r="11" spans="1:30" s="9" customFormat="1" x14ac:dyDescent="0.25">
      <c r="D11" s="10"/>
      <c r="I11" s="11"/>
    </row>
    <row r="12" spans="1:30" s="9" customFormat="1" x14ac:dyDescent="0.25">
      <c r="D12" s="10"/>
      <c r="I12" s="11"/>
    </row>
    <row r="13" spans="1:30" x14ac:dyDescent="0.25">
      <c r="A13" t="s">
        <v>0</v>
      </c>
      <c r="B13" t="s">
        <v>1</v>
      </c>
      <c r="C13" t="s">
        <v>2</v>
      </c>
      <c r="D13" s="2" t="s">
        <v>3</v>
      </c>
      <c r="E13" t="s">
        <v>4</v>
      </c>
      <c r="F13" t="s">
        <v>5</v>
      </c>
      <c r="G13" t="s">
        <v>6</v>
      </c>
      <c r="H13" t="s">
        <v>7</v>
      </c>
      <c r="I13" s="3" t="s">
        <v>8</v>
      </c>
      <c r="J13" t="s">
        <v>9</v>
      </c>
      <c r="K13" t="s">
        <v>10</v>
      </c>
      <c r="L13" t="s">
        <v>11</v>
      </c>
      <c r="M13" t="s">
        <v>197</v>
      </c>
      <c r="N13" t="s">
        <v>12</v>
      </c>
      <c r="O13" t="s">
        <v>13</v>
      </c>
      <c r="P13" t="s">
        <v>14</v>
      </c>
      <c r="Q13" t="s">
        <v>15</v>
      </c>
      <c r="R13" t="s">
        <v>16</v>
      </c>
      <c r="S13" t="s">
        <v>198</v>
      </c>
      <c r="T13" t="s">
        <v>17</v>
      </c>
      <c r="U13" t="s">
        <v>18</v>
      </c>
      <c r="V13" t="s">
        <v>199</v>
      </c>
      <c r="W13" t="s">
        <v>200</v>
      </c>
      <c r="X13" t="s">
        <v>19</v>
      </c>
      <c r="Y13" t="s">
        <v>20</v>
      </c>
      <c r="Z13" t="s">
        <v>201</v>
      </c>
      <c r="AA13" t="s">
        <v>21</v>
      </c>
      <c r="AB13" t="s">
        <v>22</v>
      </c>
      <c r="AC13" t="s">
        <v>23</v>
      </c>
      <c r="AD13" t="s">
        <v>24</v>
      </c>
    </row>
    <row r="14" spans="1:30" x14ac:dyDescent="0.25">
      <c r="A14" t="s">
        <v>25</v>
      </c>
      <c r="B14" t="s">
        <v>26</v>
      </c>
      <c r="C14" t="s">
        <v>27</v>
      </c>
      <c r="D14" s="2" t="s">
        <v>28</v>
      </c>
      <c r="E14" s="1"/>
      <c r="F14" t="s">
        <v>29</v>
      </c>
      <c r="G14" s="14" t="s">
        <v>207</v>
      </c>
      <c r="H14" s="4">
        <v>43281</v>
      </c>
      <c r="I14" s="4">
        <v>42559</v>
      </c>
      <c r="J14" s="14" t="s">
        <v>207</v>
      </c>
      <c r="K14" t="s">
        <v>30</v>
      </c>
      <c r="L14" t="s">
        <v>31</v>
      </c>
      <c r="M14" t="str">
        <f>IF(Table_MPRO_database.accdb[[#This Row],[Disciplinary Action]],"Yes","No")</f>
        <v>No</v>
      </c>
      <c r="N14" t="b">
        <v>0</v>
      </c>
      <c r="O14" s="1">
        <v>42570</v>
      </c>
      <c r="P14" t="s">
        <v>32</v>
      </c>
      <c r="Q14" t="s">
        <v>33</v>
      </c>
      <c r="R14" t="str">
        <f>IF(Table_MPRO_database.accdb[[#This Row],[LEIE Discplinary Action2]],"Yes","No ")</f>
        <v xml:space="preserve">No </v>
      </c>
      <c r="S14" t="b">
        <v>0</v>
      </c>
      <c r="T14" s="14" t="s">
        <v>207</v>
      </c>
      <c r="U14" t="str">
        <f>IF(Table_MPRO_database.accdb[[#This Row],[Onsite Review2]],"Yes"," ")</f>
        <v>Yes</v>
      </c>
      <c r="V14" t="b">
        <v>1</v>
      </c>
      <c r="W14" s="14" t="s">
        <v>207</v>
      </c>
      <c r="X14" s="13"/>
      <c r="Y14" s="14" t="s">
        <v>207</v>
      </c>
      <c r="Z14" t="str">
        <f>IF(Table_MPRO_database.accdb[[#This Row],[Removed from DDS CE Panel]],"Yes"," ")</f>
        <v xml:space="preserve"> </v>
      </c>
      <c r="AA14" t="b">
        <v>0</v>
      </c>
      <c r="AC14" s="1"/>
    </row>
    <row r="15" spans="1:30" x14ac:dyDescent="0.25">
      <c r="A15" t="s">
        <v>25</v>
      </c>
      <c r="B15" t="s">
        <v>34</v>
      </c>
      <c r="C15" t="s">
        <v>35</v>
      </c>
      <c r="D15" s="2" t="s">
        <v>36</v>
      </c>
      <c r="E15" s="1"/>
      <c r="G15" s="13"/>
      <c r="H15" s="4">
        <v>42735</v>
      </c>
      <c r="I15" s="4">
        <v>42571</v>
      </c>
      <c r="J15" s="13"/>
      <c r="K15" t="s">
        <v>30</v>
      </c>
      <c r="L15" t="s">
        <v>31</v>
      </c>
      <c r="M15" t="str">
        <f>IF(Table_MPRO_database.accdb[[#This Row],[Disciplinary Action]],"Yes","No")</f>
        <v>No</v>
      </c>
      <c r="N15" t="b">
        <v>0</v>
      </c>
      <c r="O15" s="1">
        <v>42571</v>
      </c>
      <c r="P15" t="s">
        <v>32</v>
      </c>
      <c r="R15" t="str">
        <f>IF(Table_MPRO_database.accdb[[#This Row],[LEIE Discplinary Action2]],"Yes","No ")</f>
        <v xml:space="preserve">No </v>
      </c>
      <c r="S15" t="b">
        <v>0</v>
      </c>
      <c r="T15" s="14"/>
      <c r="U15" t="str">
        <f>IF(Table_MPRO_database.accdb[[#This Row],[Onsite Review2]],"Yes"," ")</f>
        <v xml:space="preserve"> </v>
      </c>
      <c r="V15" t="b">
        <v>0</v>
      </c>
      <c r="W15" s="13"/>
      <c r="X15" s="13"/>
      <c r="Y15" s="13"/>
      <c r="Z15" t="str">
        <f>IF(Table_MPRO_database.accdb[[#This Row],[Removed from DDS CE Panel]],"Yes"," ")</f>
        <v xml:space="preserve"> </v>
      </c>
      <c r="AA15" t="b">
        <v>0</v>
      </c>
      <c r="AC15" s="1"/>
    </row>
    <row r="16" spans="1:30" x14ac:dyDescent="0.25">
      <c r="A16" t="s">
        <v>25</v>
      </c>
      <c r="B16" t="s">
        <v>37</v>
      </c>
      <c r="C16" t="s">
        <v>27</v>
      </c>
      <c r="D16" s="2" t="s">
        <v>38</v>
      </c>
      <c r="E16" s="1"/>
      <c r="F16" t="s">
        <v>39</v>
      </c>
      <c r="G16" s="13"/>
      <c r="H16" s="4">
        <v>43281</v>
      </c>
      <c r="I16" s="4">
        <v>42559</v>
      </c>
      <c r="J16" s="13"/>
      <c r="K16" t="s">
        <v>30</v>
      </c>
      <c r="L16" t="s">
        <v>31</v>
      </c>
      <c r="M16" t="str">
        <f>IF(Table_MPRO_database.accdb[[#This Row],[Disciplinary Action]],"Yes","No")</f>
        <v>No</v>
      </c>
      <c r="N16" t="b">
        <v>0</v>
      </c>
      <c r="O16" s="1">
        <v>42570</v>
      </c>
      <c r="P16" t="s">
        <v>32</v>
      </c>
      <c r="R16" t="str">
        <f>IF(Table_MPRO_database.accdb[[#This Row],[LEIE Discplinary Action2]],"Yes","No ")</f>
        <v xml:space="preserve">No </v>
      </c>
      <c r="S16" t="b">
        <v>0</v>
      </c>
      <c r="T16" s="14"/>
      <c r="U16" t="str">
        <f>IF(Table_MPRO_database.accdb[[#This Row],[Onsite Review2]],"Yes"," ")</f>
        <v>Yes</v>
      </c>
      <c r="V16" t="b">
        <v>1</v>
      </c>
      <c r="W16" s="13"/>
      <c r="X16" s="13"/>
      <c r="Y16" s="13"/>
      <c r="Z16" t="str">
        <f>IF(Table_MPRO_database.accdb[[#This Row],[Removed from DDS CE Panel]],"Yes"," ")</f>
        <v xml:space="preserve"> </v>
      </c>
      <c r="AA16" t="b">
        <v>0</v>
      </c>
      <c r="AC16" s="1"/>
    </row>
    <row r="17" spans="1:29" x14ac:dyDescent="0.25">
      <c r="A17" t="s">
        <v>25</v>
      </c>
      <c r="B17" t="s">
        <v>40</v>
      </c>
      <c r="C17" t="s">
        <v>41</v>
      </c>
      <c r="D17" s="2" t="s">
        <v>42</v>
      </c>
      <c r="E17" s="1"/>
      <c r="F17" t="s">
        <v>43</v>
      </c>
      <c r="G17" s="13"/>
      <c r="H17" s="4">
        <v>43281</v>
      </c>
      <c r="I17" s="4">
        <v>42559</v>
      </c>
      <c r="J17" s="13"/>
      <c r="K17" t="s">
        <v>30</v>
      </c>
      <c r="L17" t="s">
        <v>31</v>
      </c>
      <c r="M17" t="str">
        <f>IF(Table_MPRO_database.accdb[[#This Row],[Disciplinary Action]],"Yes","No")</f>
        <v>No</v>
      </c>
      <c r="N17" t="b">
        <v>0</v>
      </c>
      <c r="O17" s="1">
        <v>42570</v>
      </c>
      <c r="P17" t="s">
        <v>32</v>
      </c>
      <c r="R17" t="str">
        <f>IF(Table_MPRO_database.accdb[[#This Row],[LEIE Discplinary Action2]],"Yes","No ")</f>
        <v xml:space="preserve">No </v>
      </c>
      <c r="S17" t="b">
        <v>0</v>
      </c>
      <c r="T17" s="14"/>
      <c r="U17" t="str">
        <f>IF(Table_MPRO_database.accdb[[#This Row],[Onsite Review2]],"Yes"," ")</f>
        <v xml:space="preserve"> </v>
      </c>
      <c r="V17" t="b">
        <v>0</v>
      </c>
      <c r="W17" s="13"/>
      <c r="X17" s="13"/>
      <c r="Y17" s="13"/>
      <c r="Z17" t="str">
        <f>IF(Table_MPRO_database.accdb[[#This Row],[Removed from DDS CE Panel]],"Yes"," ")</f>
        <v xml:space="preserve"> </v>
      </c>
      <c r="AA17" t="b">
        <v>0</v>
      </c>
      <c r="AC17" s="1"/>
    </row>
    <row r="18" spans="1:29" x14ac:dyDescent="0.25">
      <c r="A18" t="s">
        <v>25</v>
      </c>
      <c r="B18" t="s">
        <v>44</v>
      </c>
      <c r="C18" t="s">
        <v>45</v>
      </c>
      <c r="D18" s="2" t="s">
        <v>46</v>
      </c>
      <c r="E18" s="1"/>
      <c r="F18" t="s">
        <v>47</v>
      </c>
      <c r="G18" s="13"/>
      <c r="H18" s="4">
        <v>43281</v>
      </c>
      <c r="I18" s="4">
        <v>42559</v>
      </c>
      <c r="J18" s="13"/>
      <c r="K18" t="s">
        <v>30</v>
      </c>
      <c r="L18" t="s">
        <v>31</v>
      </c>
      <c r="M18" t="str">
        <f>IF(Table_MPRO_database.accdb[[#This Row],[Disciplinary Action]],"Yes","No")</f>
        <v>No</v>
      </c>
      <c r="N18" t="b">
        <v>0</v>
      </c>
      <c r="O18" s="1">
        <v>42570</v>
      </c>
      <c r="P18" t="s">
        <v>32</v>
      </c>
      <c r="R18" t="str">
        <f>IF(Table_MPRO_database.accdb[[#This Row],[LEIE Discplinary Action2]],"Yes","No ")</f>
        <v xml:space="preserve">No </v>
      </c>
      <c r="S18" t="b">
        <v>0</v>
      </c>
      <c r="T18" s="14"/>
      <c r="U18" t="str">
        <f>IF(Table_MPRO_database.accdb[[#This Row],[Onsite Review2]],"Yes"," ")</f>
        <v xml:space="preserve"> </v>
      </c>
      <c r="V18" t="b">
        <v>0</v>
      </c>
      <c r="W18" s="13"/>
      <c r="X18" s="13"/>
      <c r="Y18" s="13"/>
      <c r="Z18" t="str">
        <f>IF(Table_MPRO_database.accdb[[#This Row],[Removed from DDS CE Panel]],"Yes"," ")</f>
        <v xml:space="preserve"> </v>
      </c>
      <c r="AA18" t="b">
        <v>0</v>
      </c>
      <c r="AC18" s="1"/>
    </row>
    <row r="19" spans="1:29" x14ac:dyDescent="0.25">
      <c r="A19" t="s">
        <v>25</v>
      </c>
      <c r="B19" t="s">
        <v>48</v>
      </c>
      <c r="C19" t="s">
        <v>49</v>
      </c>
      <c r="D19" s="2" t="s">
        <v>50</v>
      </c>
      <c r="E19" s="1"/>
      <c r="F19" t="s">
        <v>51</v>
      </c>
      <c r="G19" s="13"/>
      <c r="H19" s="4">
        <v>42735</v>
      </c>
      <c r="I19" s="4">
        <v>42571</v>
      </c>
      <c r="J19" s="13"/>
      <c r="K19" t="s">
        <v>30</v>
      </c>
      <c r="L19" t="s">
        <v>31</v>
      </c>
      <c r="M19" t="str">
        <f>IF(Table_MPRO_database.accdb[[#This Row],[Disciplinary Action]],"Yes","No")</f>
        <v>No</v>
      </c>
      <c r="N19" t="b">
        <v>0</v>
      </c>
      <c r="O19" s="1">
        <v>42571</v>
      </c>
      <c r="P19" t="s">
        <v>32</v>
      </c>
      <c r="R19" t="str">
        <f>IF(Table_MPRO_database.accdb[[#This Row],[LEIE Discplinary Action2]],"Yes","No ")</f>
        <v xml:space="preserve">No </v>
      </c>
      <c r="S19" t="b">
        <v>0</v>
      </c>
      <c r="T19" s="14"/>
      <c r="U19" t="str">
        <f>IF(Table_MPRO_database.accdb[[#This Row],[Onsite Review2]],"Yes"," ")</f>
        <v xml:space="preserve"> </v>
      </c>
      <c r="V19" t="b">
        <v>0</v>
      </c>
      <c r="W19" s="13"/>
      <c r="X19" s="13"/>
      <c r="Y19" s="13"/>
      <c r="Z19" t="str">
        <f>IF(Table_MPRO_database.accdb[[#This Row],[Removed from DDS CE Panel]],"Yes"," ")</f>
        <v xml:space="preserve"> </v>
      </c>
      <c r="AA19" t="b">
        <v>0</v>
      </c>
      <c r="AC19" s="1"/>
    </row>
    <row r="20" spans="1:29" x14ac:dyDescent="0.25">
      <c r="A20" t="s">
        <v>25</v>
      </c>
      <c r="B20" t="s">
        <v>52</v>
      </c>
      <c r="C20" t="s">
        <v>27</v>
      </c>
      <c r="D20" s="2" t="s">
        <v>28</v>
      </c>
      <c r="E20" s="1"/>
      <c r="F20" t="s">
        <v>29</v>
      </c>
      <c r="G20" s="13"/>
      <c r="H20" s="4">
        <v>43281</v>
      </c>
      <c r="I20" s="4">
        <v>42559</v>
      </c>
      <c r="J20" s="13"/>
      <c r="K20" t="s">
        <v>30</v>
      </c>
      <c r="L20" t="s">
        <v>31</v>
      </c>
      <c r="M20" t="str">
        <f>IF(Table_MPRO_database.accdb[[#This Row],[Disciplinary Action]],"Yes","No")</f>
        <v>No</v>
      </c>
      <c r="N20" t="b">
        <v>0</v>
      </c>
      <c r="O20" s="1">
        <v>42570</v>
      </c>
      <c r="P20" t="s">
        <v>32</v>
      </c>
      <c r="R20" t="str">
        <f>IF(Table_MPRO_database.accdb[[#This Row],[LEIE Discplinary Action2]],"Yes","No ")</f>
        <v xml:space="preserve">No </v>
      </c>
      <c r="S20" t="b">
        <v>0</v>
      </c>
      <c r="T20" s="14"/>
      <c r="U20" t="str">
        <f>IF(Table_MPRO_database.accdb[[#This Row],[Onsite Review2]],"Yes"," ")</f>
        <v>Yes</v>
      </c>
      <c r="V20" t="b">
        <v>1</v>
      </c>
      <c r="W20" s="13"/>
      <c r="X20" s="13"/>
      <c r="Y20" s="13"/>
      <c r="Z20" t="str">
        <f>IF(Table_MPRO_database.accdb[[#This Row],[Removed from DDS CE Panel]],"Yes"," ")</f>
        <v xml:space="preserve"> </v>
      </c>
      <c r="AA20" t="b">
        <v>0</v>
      </c>
      <c r="AC20" s="1"/>
    </row>
    <row r="21" spans="1:29" x14ac:dyDescent="0.25">
      <c r="A21" t="s">
        <v>25</v>
      </c>
      <c r="B21" t="s">
        <v>53</v>
      </c>
      <c r="C21" t="s">
        <v>54</v>
      </c>
      <c r="D21" s="2" t="s">
        <v>55</v>
      </c>
      <c r="E21" s="1"/>
      <c r="F21" t="s">
        <v>29</v>
      </c>
      <c r="G21" s="13"/>
      <c r="H21" s="4">
        <v>43281</v>
      </c>
      <c r="I21" s="4">
        <v>42559</v>
      </c>
      <c r="J21" s="13"/>
      <c r="K21" t="s">
        <v>30</v>
      </c>
      <c r="L21" t="s">
        <v>31</v>
      </c>
      <c r="M21" t="str">
        <f>IF(Table_MPRO_database.accdb[[#This Row],[Disciplinary Action]],"Yes","No")</f>
        <v>No</v>
      </c>
      <c r="N21" t="b">
        <v>0</v>
      </c>
      <c r="O21" s="1">
        <v>42570</v>
      </c>
      <c r="P21" t="s">
        <v>32</v>
      </c>
      <c r="R21" t="str">
        <f>IF(Table_MPRO_database.accdb[[#This Row],[LEIE Discplinary Action2]],"Yes","No ")</f>
        <v xml:space="preserve">No </v>
      </c>
      <c r="S21" t="b">
        <v>0</v>
      </c>
      <c r="T21" s="14"/>
      <c r="U21" t="str">
        <f>IF(Table_MPRO_database.accdb[[#This Row],[Onsite Review2]],"Yes"," ")</f>
        <v xml:space="preserve"> </v>
      </c>
      <c r="V21" t="b">
        <v>0</v>
      </c>
      <c r="W21" s="13"/>
      <c r="X21" s="13"/>
      <c r="Y21" s="13"/>
      <c r="Z21" t="str">
        <f>IF(Table_MPRO_database.accdb[[#This Row],[Removed from DDS CE Panel]],"Yes"," ")</f>
        <v xml:space="preserve"> </v>
      </c>
      <c r="AA21" t="b">
        <v>0</v>
      </c>
      <c r="AC21" s="1"/>
    </row>
    <row r="22" spans="1:29" x14ac:dyDescent="0.25">
      <c r="A22" t="s">
        <v>25</v>
      </c>
      <c r="B22" t="s">
        <v>56</v>
      </c>
      <c r="C22" t="s">
        <v>27</v>
      </c>
      <c r="D22" s="2" t="s">
        <v>28</v>
      </c>
      <c r="E22" s="1"/>
      <c r="F22" t="s">
        <v>39</v>
      </c>
      <c r="G22" s="13"/>
      <c r="H22" s="4">
        <v>43281</v>
      </c>
      <c r="I22" s="4">
        <v>42559</v>
      </c>
      <c r="J22" s="13"/>
      <c r="K22" t="s">
        <v>30</v>
      </c>
      <c r="L22" t="s">
        <v>31</v>
      </c>
      <c r="M22" t="str">
        <f>IF(Table_MPRO_database.accdb[[#This Row],[Disciplinary Action]],"Yes","No")</f>
        <v>No</v>
      </c>
      <c r="N22" t="b">
        <v>0</v>
      </c>
      <c r="O22" s="1">
        <v>42570</v>
      </c>
      <c r="P22" t="s">
        <v>32</v>
      </c>
      <c r="R22" t="str">
        <f>IF(Table_MPRO_database.accdb[[#This Row],[LEIE Discplinary Action2]],"Yes","No ")</f>
        <v xml:space="preserve">No </v>
      </c>
      <c r="S22" t="b">
        <v>0</v>
      </c>
      <c r="T22" s="14"/>
      <c r="U22" t="str">
        <f>IF(Table_MPRO_database.accdb[[#This Row],[Onsite Review2]],"Yes"," ")</f>
        <v xml:space="preserve"> </v>
      </c>
      <c r="V22" t="b">
        <v>0</v>
      </c>
      <c r="W22" s="13"/>
      <c r="X22" s="13"/>
      <c r="Y22" s="13"/>
      <c r="Z22" t="str">
        <f>IF(Table_MPRO_database.accdb[[#This Row],[Removed from DDS CE Panel]],"Yes"," ")</f>
        <v xml:space="preserve"> </v>
      </c>
      <c r="AA22" t="b">
        <v>0</v>
      </c>
      <c r="AC22" s="1"/>
    </row>
    <row r="23" spans="1:29" x14ac:dyDescent="0.25">
      <c r="A23" t="s">
        <v>25</v>
      </c>
      <c r="B23" t="s">
        <v>57</v>
      </c>
      <c r="C23" t="s">
        <v>27</v>
      </c>
      <c r="D23" s="2" t="s">
        <v>28</v>
      </c>
      <c r="E23" s="1"/>
      <c r="F23" t="s">
        <v>39</v>
      </c>
      <c r="G23" s="13"/>
      <c r="H23" s="4">
        <v>42551</v>
      </c>
      <c r="I23" s="4">
        <v>42571</v>
      </c>
      <c r="J23" s="13"/>
      <c r="K23" t="s">
        <v>30</v>
      </c>
      <c r="L23" t="s">
        <v>31</v>
      </c>
      <c r="M23" t="str">
        <f>IF(Table_MPRO_database.accdb[[#This Row],[Disciplinary Action]],"Yes","No")</f>
        <v>No</v>
      </c>
      <c r="N23" t="b">
        <v>0</v>
      </c>
      <c r="O23" s="1">
        <v>42570</v>
      </c>
      <c r="P23" t="s">
        <v>32</v>
      </c>
      <c r="R23" t="str">
        <f>IF(Table_MPRO_database.accdb[[#This Row],[LEIE Discplinary Action2]],"Yes","No ")</f>
        <v xml:space="preserve">No </v>
      </c>
      <c r="S23" t="b">
        <v>0</v>
      </c>
      <c r="T23" s="14"/>
      <c r="U23" t="str">
        <f>IF(Table_MPRO_database.accdb[[#This Row],[Onsite Review2]],"Yes"," ")</f>
        <v xml:space="preserve"> </v>
      </c>
      <c r="V23" t="b">
        <v>0</v>
      </c>
      <c r="W23" s="13"/>
      <c r="X23" s="13"/>
      <c r="Y23" s="13"/>
      <c r="Z23" t="str">
        <f>IF(Table_MPRO_database.accdb[[#This Row],[Removed from DDS CE Panel]],"Yes"," ")</f>
        <v xml:space="preserve"> </v>
      </c>
      <c r="AA23" t="b">
        <v>0</v>
      </c>
      <c r="AC23" s="1"/>
    </row>
    <row r="24" spans="1:29" x14ac:dyDescent="0.25">
      <c r="A24" t="s">
        <v>25</v>
      </c>
      <c r="B24" t="s">
        <v>58</v>
      </c>
      <c r="C24" t="s">
        <v>27</v>
      </c>
      <c r="D24" s="2" t="s">
        <v>28</v>
      </c>
      <c r="E24" s="1"/>
      <c r="F24" t="s">
        <v>59</v>
      </c>
      <c r="G24" s="13"/>
      <c r="H24" s="4">
        <v>43281</v>
      </c>
      <c r="I24" s="4">
        <v>42559</v>
      </c>
      <c r="J24" s="13"/>
      <c r="K24" t="s">
        <v>30</v>
      </c>
      <c r="L24" t="s">
        <v>31</v>
      </c>
      <c r="M24" t="str">
        <f>IF(Table_MPRO_database.accdb[[#This Row],[Disciplinary Action]],"Yes","No")</f>
        <v>No</v>
      </c>
      <c r="N24" t="b">
        <v>0</v>
      </c>
      <c r="O24" s="1">
        <v>42570</v>
      </c>
      <c r="P24" t="s">
        <v>60</v>
      </c>
      <c r="R24" t="str">
        <f>IF(Table_MPRO_database.accdb[[#This Row],[LEIE Discplinary Action2]],"Yes","No ")</f>
        <v xml:space="preserve">No </v>
      </c>
      <c r="S24" t="b">
        <v>0</v>
      </c>
      <c r="T24" s="14"/>
      <c r="U24" t="str">
        <f>IF(Table_MPRO_database.accdb[[#This Row],[Onsite Review2]],"Yes"," ")</f>
        <v xml:space="preserve"> </v>
      </c>
      <c r="V24" t="b">
        <v>0</v>
      </c>
      <c r="W24" s="13"/>
      <c r="X24" s="13"/>
      <c r="Y24" s="13"/>
      <c r="Z24" t="str">
        <f>IF(Table_MPRO_database.accdb[[#This Row],[Removed from DDS CE Panel]],"Yes"," ")</f>
        <v xml:space="preserve"> </v>
      </c>
      <c r="AA24" t="b">
        <v>0</v>
      </c>
      <c r="AC24" s="1"/>
    </row>
    <row r="25" spans="1:29" x14ac:dyDescent="0.25">
      <c r="A25" t="s">
        <v>25</v>
      </c>
      <c r="B25" t="s">
        <v>61</v>
      </c>
      <c r="C25" t="s">
        <v>54</v>
      </c>
      <c r="D25" s="2" t="s">
        <v>55</v>
      </c>
      <c r="E25" s="1"/>
      <c r="G25" s="13"/>
      <c r="H25" s="4">
        <v>42551</v>
      </c>
      <c r="I25" s="4">
        <v>42373</v>
      </c>
      <c r="J25" s="13"/>
      <c r="K25" t="s">
        <v>30</v>
      </c>
      <c r="L25" t="s">
        <v>31</v>
      </c>
      <c r="M25" t="str">
        <f>IF(Table_MPRO_database.accdb[[#This Row],[Disciplinary Action]],"Yes","No")</f>
        <v>No</v>
      </c>
      <c r="N25" t="b">
        <v>0</v>
      </c>
      <c r="O25" s="1">
        <v>42377</v>
      </c>
      <c r="P25" t="s">
        <v>62</v>
      </c>
      <c r="R25" t="str">
        <f>IF(Table_MPRO_database.accdb[[#This Row],[LEIE Discplinary Action2]],"Yes","No ")</f>
        <v xml:space="preserve">No </v>
      </c>
      <c r="S25" t="b">
        <v>0</v>
      </c>
      <c r="T25" s="14"/>
      <c r="U25" t="str">
        <f>IF(Table_MPRO_database.accdb[[#This Row],[Onsite Review2]],"Yes"," ")</f>
        <v xml:space="preserve"> </v>
      </c>
      <c r="V25" t="b">
        <v>0</v>
      </c>
      <c r="W25" s="13"/>
      <c r="X25" s="13"/>
      <c r="Y25" s="13"/>
      <c r="Z25" t="str">
        <f>IF(Table_MPRO_database.accdb[[#This Row],[Removed from DDS CE Panel]],"Yes"," ")</f>
        <v>Yes</v>
      </c>
      <c r="AA25" t="b">
        <v>1</v>
      </c>
      <c r="AC25" s="1">
        <v>42558</v>
      </c>
    </row>
    <row r="26" spans="1:29" x14ac:dyDescent="0.25">
      <c r="A26" t="s">
        <v>25</v>
      </c>
      <c r="B26" t="s">
        <v>63</v>
      </c>
      <c r="C26" t="s">
        <v>54</v>
      </c>
      <c r="D26" s="2" t="s">
        <v>55</v>
      </c>
      <c r="E26" s="1"/>
      <c r="G26" s="13"/>
      <c r="H26" s="4">
        <v>42551</v>
      </c>
      <c r="I26" s="4">
        <v>42276</v>
      </c>
      <c r="J26" s="13"/>
      <c r="K26" t="s">
        <v>30</v>
      </c>
      <c r="M26" t="str">
        <f>IF(Table_MPRO_database.accdb[[#This Row],[Disciplinary Action]],"Yes","No")</f>
        <v>No</v>
      </c>
      <c r="N26" t="b">
        <v>0</v>
      </c>
      <c r="O26" s="1">
        <v>42377</v>
      </c>
      <c r="P26" t="s">
        <v>62</v>
      </c>
      <c r="R26" t="str">
        <f>IF(Table_MPRO_database.accdb[[#This Row],[LEIE Discplinary Action2]],"Yes","No ")</f>
        <v xml:space="preserve">No </v>
      </c>
      <c r="S26" t="b">
        <v>0</v>
      </c>
      <c r="T26" s="14"/>
      <c r="U26" t="str">
        <f>IF(Table_MPRO_database.accdb[[#This Row],[Onsite Review2]],"Yes"," ")</f>
        <v xml:space="preserve"> </v>
      </c>
      <c r="V26" t="b">
        <v>0</v>
      </c>
      <c r="W26" s="13"/>
      <c r="X26" s="13"/>
      <c r="Y26" s="13"/>
      <c r="Z26" t="str">
        <f>IF(Table_MPRO_database.accdb[[#This Row],[Removed from DDS CE Panel]],"Yes"," ")</f>
        <v>Yes</v>
      </c>
      <c r="AA26" t="b">
        <v>1</v>
      </c>
      <c r="AB26" s="14" t="s">
        <v>207</v>
      </c>
      <c r="AC26" s="1">
        <v>42064</v>
      </c>
    </row>
    <row r="27" spans="1:29" x14ac:dyDescent="0.25">
      <c r="A27" t="s">
        <v>25</v>
      </c>
      <c r="B27" t="s">
        <v>64</v>
      </c>
      <c r="C27" t="s">
        <v>27</v>
      </c>
      <c r="D27" s="2" t="s">
        <v>28</v>
      </c>
      <c r="E27" s="1"/>
      <c r="F27" t="s">
        <v>39</v>
      </c>
      <c r="G27" s="13"/>
      <c r="H27" s="4">
        <v>43281</v>
      </c>
      <c r="I27" s="4">
        <v>42559</v>
      </c>
      <c r="J27" s="13"/>
      <c r="K27" t="s">
        <v>30</v>
      </c>
      <c r="L27" t="s">
        <v>31</v>
      </c>
      <c r="M27" t="str">
        <f>IF(Table_MPRO_database.accdb[[#This Row],[Disciplinary Action]],"Yes","No")</f>
        <v>No</v>
      </c>
      <c r="N27" t="b">
        <v>0</v>
      </c>
      <c r="O27" s="1">
        <v>42570</v>
      </c>
      <c r="P27" t="s">
        <v>32</v>
      </c>
      <c r="R27" t="str">
        <f>IF(Table_MPRO_database.accdb[[#This Row],[LEIE Discplinary Action2]],"Yes","No ")</f>
        <v xml:space="preserve">No </v>
      </c>
      <c r="S27" t="b">
        <v>0</v>
      </c>
      <c r="T27" s="14"/>
      <c r="U27" t="str">
        <f>IF(Table_MPRO_database.accdb[[#This Row],[Onsite Review2]],"Yes"," ")</f>
        <v xml:space="preserve"> </v>
      </c>
      <c r="V27" t="b">
        <v>0</v>
      </c>
      <c r="W27" s="13"/>
      <c r="X27" s="13"/>
      <c r="Y27" s="13"/>
      <c r="Z27" t="str">
        <f>IF(Table_MPRO_database.accdb[[#This Row],[Removed from DDS CE Panel]],"Yes"," ")</f>
        <v xml:space="preserve"> </v>
      </c>
      <c r="AA27" t="b">
        <v>0</v>
      </c>
      <c r="AC27" s="1"/>
    </row>
    <row r="28" spans="1:29" x14ac:dyDescent="0.25">
      <c r="A28" t="s">
        <v>25</v>
      </c>
      <c r="B28" t="s">
        <v>65</v>
      </c>
      <c r="C28" t="s">
        <v>41</v>
      </c>
      <c r="D28" s="2" t="s">
        <v>66</v>
      </c>
      <c r="E28" s="1"/>
      <c r="G28" s="13"/>
      <c r="H28" s="4">
        <v>43281</v>
      </c>
      <c r="I28" s="4">
        <v>42559</v>
      </c>
      <c r="J28" s="13"/>
      <c r="K28" t="s">
        <v>30</v>
      </c>
      <c r="L28" t="s">
        <v>31</v>
      </c>
      <c r="M28" t="str">
        <f>IF(Table_MPRO_database.accdb[[#This Row],[Disciplinary Action]],"Yes","No")</f>
        <v>No</v>
      </c>
      <c r="N28" t="b">
        <v>0</v>
      </c>
      <c r="O28" s="1">
        <v>42377</v>
      </c>
      <c r="P28" t="s">
        <v>62</v>
      </c>
      <c r="R28" t="str">
        <f>IF(Table_MPRO_database.accdb[[#This Row],[LEIE Discplinary Action2]],"Yes","No ")</f>
        <v xml:space="preserve">No </v>
      </c>
      <c r="S28" t="b">
        <v>0</v>
      </c>
      <c r="T28" s="14"/>
      <c r="U28" t="str">
        <f>IF(Table_MPRO_database.accdb[[#This Row],[Onsite Review2]],"Yes"," ")</f>
        <v xml:space="preserve"> </v>
      </c>
      <c r="V28" t="b">
        <v>0</v>
      </c>
      <c r="W28" s="13"/>
      <c r="X28" s="13"/>
      <c r="Y28" s="13"/>
      <c r="Z28" t="str">
        <f>IF(Table_MPRO_database.accdb[[#This Row],[Removed from DDS CE Panel]],"Yes"," ")</f>
        <v>Yes</v>
      </c>
      <c r="AA28" t="b">
        <v>1</v>
      </c>
      <c r="AB28" s="14" t="s">
        <v>207</v>
      </c>
      <c r="AC28" s="1">
        <v>42156</v>
      </c>
    </row>
    <row r="29" spans="1:29" x14ac:dyDescent="0.25">
      <c r="A29" t="s">
        <v>25</v>
      </c>
      <c r="B29" t="s">
        <v>67</v>
      </c>
      <c r="C29" t="s">
        <v>68</v>
      </c>
      <c r="D29" s="2" t="s">
        <v>69</v>
      </c>
      <c r="E29" s="1"/>
      <c r="G29" s="13"/>
      <c r="H29" s="4">
        <v>42735</v>
      </c>
      <c r="I29" s="4">
        <v>42571</v>
      </c>
      <c r="J29" s="13"/>
      <c r="K29" t="s">
        <v>30</v>
      </c>
      <c r="L29" t="s">
        <v>31</v>
      </c>
      <c r="M29" t="str">
        <f>IF(Table_MPRO_database.accdb[[#This Row],[Disciplinary Action]],"Yes","No")</f>
        <v>No</v>
      </c>
      <c r="N29" t="b">
        <v>0</v>
      </c>
      <c r="O29" s="1">
        <v>42571</v>
      </c>
      <c r="P29" t="s">
        <v>32</v>
      </c>
      <c r="R29" t="str">
        <f>IF(Table_MPRO_database.accdb[[#This Row],[LEIE Discplinary Action2]],"Yes","No ")</f>
        <v xml:space="preserve">No </v>
      </c>
      <c r="S29" t="b">
        <v>0</v>
      </c>
      <c r="T29" s="14"/>
      <c r="U29" t="str">
        <f>IF(Table_MPRO_database.accdb[[#This Row],[Onsite Review2]],"Yes"," ")</f>
        <v xml:space="preserve"> </v>
      </c>
      <c r="V29" t="b">
        <v>0</v>
      </c>
      <c r="W29" s="13"/>
      <c r="X29" s="13"/>
      <c r="Y29" s="13"/>
      <c r="Z29" t="str">
        <f>IF(Table_MPRO_database.accdb[[#This Row],[Removed from DDS CE Panel]],"Yes"," ")</f>
        <v xml:space="preserve"> </v>
      </c>
      <c r="AA29" t="b">
        <v>0</v>
      </c>
      <c r="AC29" s="1"/>
    </row>
    <row r="30" spans="1:29" x14ac:dyDescent="0.25">
      <c r="A30" t="s">
        <v>25</v>
      </c>
      <c r="B30" t="s">
        <v>70</v>
      </c>
      <c r="C30" t="s">
        <v>54</v>
      </c>
      <c r="D30" s="2" t="s">
        <v>71</v>
      </c>
      <c r="E30" s="1"/>
      <c r="F30" t="s">
        <v>72</v>
      </c>
      <c r="G30" s="13"/>
      <c r="H30" s="4">
        <v>43281</v>
      </c>
      <c r="I30" s="4">
        <v>42559</v>
      </c>
      <c r="J30" s="13"/>
      <c r="K30" t="s">
        <v>30</v>
      </c>
      <c r="L30" t="s">
        <v>31</v>
      </c>
      <c r="M30" t="str">
        <f>IF(Table_MPRO_database.accdb[[#This Row],[Disciplinary Action]],"Yes","No")</f>
        <v>No</v>
      </c>
      <c r="N30" t="b">
        <v>0</v>
      </c>
      <c r="O30" s="1">
        <v>42570</v>
      </c>
      <c r="P30" t="s">
        <v>32</v>
      </c>
      <c r="R30" t="str">
        <f>IF(Table_MPRO_database.accdb[[#This Row],[LEIE Discplinary Action2]],"Yes","No ")</f>
        <v xml:space="preserve">No </v>
      </c>
      <c r="S30" t="b">
        <v>0</v>
      </c>
      <c r="T30" s="14"/>
      <c r="U30" t="str">
        <f>IF(Table_MPRO_database.accdb[[#This Row],[Onsite Review2]],"Yes"," ")</f>
        <v xml:space="preserve"> </v>
      </c>
      <c r="V30" t="b">
        <v>0</v>
      </c>
      <c r="W30" s="13"/>
      <c r="X30" s="13"/>
      <c r="Y30" s="13"/>
      <c r="Z30" t="str">
        <f>IF(Table_MPRO_database.accdb[[#This Row],[Removed from DDS CE Panel]],"Yes"," ")</f>
        <v xml:space="preserve"> </v>
      </c>
      <c r="AA30" t="b">
        <v>0</v>
      </c>
      <c r="AC30" s="1"/>
    </row>
    <row r="31" spans="1:29" x14ac:dyDescent="0.25">
      <c r="A31" t="s">
        <v>25</v>
      </c>
      <c r="B31" t="s">
        <v>73</v>
      </c>
      <c r="C31" t="s">
        <v>54</v>
      </c>
      <c r="D31" s="2" t="s">
        <v>71</v>
      </c>
      <c r="E31" s="1">
        <v>41845</v>
      </c>
      <c r="G31" s="13"/>
      <c r="H31" s="4">
        <v>42551</v>
      </c>
      <c r="I31" s="4">
        <v>42373</v>
      </c>
      <c r="J31" s="13"/>
      <c r="K31" t="s">
        <v>30</v>
      </c>
      <c r="L31" t="s">
        <v>31</v>
      </c>
      <c r="M31" t="str">
        <f>IF(Table_MPRO_database.accdb[[#This Row],[Disciplinary Action]],"Yes","No")</f>
        <v>No</v>
      </c>
      <c r="N31" t="b">
        <v>0</v>
      </c>
      <c r="O31" s="1">
        <v>42377</v>
      </c>
      <c r="P31" t="s">
        <v>62</v>
      </c>
      <c r="R31" t="str">
        <f>IF(Table_MPRO_database.accdb[[#This Row],[LEIE Discplinary Action2]],"Yes","No ")</f>
        <v xml:space="preserve">No </v>
      </c>
      <c r="S31" t="b">
        <v>0</v>
      </c>
      <c r="T31" s="14"/>
      <c r="U31" t="str">
        <f>IF(Table_MPRO_database.accdb[[#This Row],[Onsite Review2]],"Yes"," ")</f>
        <v xml:space="preserve"> </v>
      </c>
      <c r="V31" t="b">
        <v>0</v>
      </c>
      <c r="W31" s="13"/>
      <c r="X31" s="13"/>
      <c r="Y31" s="13"/>
      <c r="Z31" t="str">
        <f>IF(Table_MPRO_database.accdb[[#This Row],[Removed from DDS CE Panel]],"Yes"," ")</f>
        <v>Yes</v>
      </c>
      <c r="AA31" t="b">
        <v>1</v>
      </c>
      <c r="AB31" s="14" t="s">
        <v>207</v>
      </c>
      <c r="AC31" s="1">
        <v>42436</v>
      </c>
    </row>
    <row r="32" spans="1:29" x14ac:dyDescent="0.25">
      <c r="A32" t="s">
        <v>25</v>
      </c>
      <c r="B32" t="s">
        <v>74</v>
      </c>
      <c r="C32" t="s">
        <v>54</v>
      </c>
      <c r="D32" s="2" t="s">
        <v>55</v>
      </c>
      <c r="E32" s="1"/>
      <c r="G32" s="13"/>
      <c r="H32" s="4">
        <v>43281</v>
      </c>
      <c r="I32" s="4">
        <v>42559</v>
      </c>
      <c r="J32" s="13"/>
      <c r="K32" t="s">
        <v>30</v>
      </c>
      <c r="L32" t="s">
        <v>31</v>
      </c>
      <c r="M32" t="str">
        <f>IF(Table_MPRO_database.accdb[[#This Row],[Disciplinary Action]],"Yes","No")</f>
        <v>No</v>
      </c>
      <c r="N32" t="b">
        <v>0</v>
      </c>
      <c r="O32" s="1">
        <v>42570</v>
      </c>
      <c r="P32" t="s">
        <v>32</v>
      </c>
      <c r="R32" t="str">
        <f>IF(Table_MPRO_database.accdb[[#This Row],[LEIE Discplinary Action2]],"Yes","No ")</f>
        <v xml:space="preserve">No </v>
      </c>
      <c r="S32" t="b">
        <v>0</v>
      </c>
      <c r="T32" s="14"/>
      <c r="U32" t="str">
        <f>IF(Table_MPRO_database.accdb[[#This Row],[Onsite Review2]],"Yes"," ")</f>
        <v>Yes</v>
      </c>
      <c r="V32" t="b">
        <v>1</v>
      </c>
      <c r="W32" s="13"/>
      <c r="X32" s="13"/>
      <c r="Y32" s="13"/>
      <c r="Z32" t="str">
        <f>IF(Table_MPRO_database.accdb[[#This Row],[Removed from DDS CE Panel]],"Yes"," ")</f>
        <v xml:space="preserve"> </v>
      </c>
      <c r="AA32" t="b">
        <v>0</v>
      </c>
      <c r="AC32" s="1"/>
    </row>
    <row r="33" spans="1:29" x14ac:dyDescent="0.25">
      <c r="A33" t="s">
        <v>25</v>
      </c>
      <c r="B33" t="s">
        <v>75</v>
      </c>
      <c r="C33" t="s">
        <v>76</v>
      </c>
      <c r="D33" s="2" t="s">
        <v>77</v>
      </c>
      <c r="E33" s="1"/>
      <c r="G33" s="13"/>
      <c r="H33" s="4">
        <v>43281</v>
      </c>
      <c r="I33" s="4">
        <v>42559</v>
      </c>
      <c r="J33" s="13"/>
      <c r="K33" t="s">
        <v>30</v>
      </c>
      <c r="L33" t="s">
        <v>31</v>
      </c>
      <c r="M33" t="str">
        <f>IF(Table_MPRO_database.accdb[[#This Row],[Disciplinary Action]],"Yes","No")</f>
        <v>No</v>
      </c>
      <c r="N33" t="b">
        <v>0</v>
      </c>
      <c r="O33" s="1">
        <v>42570</v>
      </c>
      <c r="P33" t="s">
        <v>32</v>
      </c>
      <c r="R33" t="str">
        <f>IF(Table_MPRO_database.accdb[[#This Row],[LEIE Discplinary Action2]],"Yes","No ")</f>
        <v xml:space="preserve">No </v>
      </c>
      <c r="S33" t="b">
        <v>0</v>
      </c>
      <c r="T33" s="14"/>
      <c r="U33" t="str">
        <f>IF(Table_MPRO_database.accdb[[#This Row],[Onsite Review2]],"Yes"," ")</f>
        <v xml:space="preserve"> </v>
      </c>
      <c r="V33" t="b">
        <v>0</v>
      </c>
      <c r="W33" s="13"/>
      <c r="X33" s="13"/>
      <c r="Y33" s="13"/>
      <c r="Z33" t="str">
        <f>IF(Table_MPRO_database.accdb[[#This Row],[Removed from DDS CE Panel]],"Yes"," ")</f>
        <v xml:space="preserve"> </v>
      </c>
      <c r="AA33" t="b">
        <v>0</v>
      </c>
      <c r="AC33" s="1"/>
    </row>
    <row r="34" spans="1:29" x14ac:dyDescent="0.25">
      <c r="A34" t="s">
        <v>25</v>
      </c>
      <c r="B34" t="s">
        <v>78</v>
      </c>
      <c r="C34" t="s">
        <v>27</v>
      </c>
      <c r="D34" s="2" t="s">
        <v>38</v>
      </c>
      <c r="E34" s="1"/>
      <c r="F34" t="s">
        <v>29</v>
      </c>
      <c r="G34" s="13"/>
      <c r="H34" s="4">
        <v>43281</v>
      </c>
      <c r="I34" s="4">
        <v>42559</v>
      </c>
      <c r="J34" s="13"/>
      <c r="K34" t="s">
        <v>30</v>
      </c>
      <c r="L34" t="s">
        <v>31</v>
      </c>
      <c r="M34" t="str">
        <f>IF(Table_MPRO_database.accdb[[#This Row],[Disciplinary Action]],"Yes","No")</f>
        <v>No</v>
      </c>
      <c r="N34" t="b">
        <v>0</v>
      </c>
      <c r="O34" s="1">
        <v>42570</v>
      </c>
      <c r="P34" t="s">
        <v>32</v>
      </c>
      <c r="R34" t="str">
        <f>IF(Table_MPRO_database.accdb[[#This Row],[LEIE Discplinary Action2]],"Yes","No ")</f>
        <v xml:space="preserve">No </v>
      </c>
      <c r="S34" t="b">
        <v>0</v>
      </c>
      <c r="T34" s="14"/>
      <c r="U34" t="str">
        <f>IF(Table_MPRO_database.accdb[[#This Row],[Onsite Review2]],"Yes"," ")</f>
        <v>Yes</v>
      </c>
      <c r="V34" t="b">
        <v>1</v>
      </c>
      <c r="W34" s="13"/>
      <c r="X34" s="13"/>
      <c r="Y34" s="13"/>
      <c r="Z34" t="str">
        <f>IF(Table_MPRO_database.accdb[[#This Row],[Removed from DDS CE Panel]],"Yes"," ")</f>
        <v xml:space="preserve"> </v>
      </c>
      <c r="AA34" t="b">
        <v>0</v>
      </c>
      <c r="AC34" s="1"/>
    </row>
    <row r="35" spans="1:29" ht="60" x14ac:dyDescent="0.25">
      <c r="A35" t="s">
        <v>25</v>
      </c>
      <c r="B35" t="s">
        <v>79</v>
      </c>
      <c r="C35" t="s">
        <v>80</v>
      </c>
      <c r="D35" s="2" t="s">
        <v>81</v>
      </c>
      <c r="E35" s="1"/>
      <c r="F35" t="s">
        <v>82</v>
      </c>
      <c r="G35" s="13"/>
      <c r="H35" s="4">
        <v>43281</v>
      </c>
      <c r="I35" s="4">
        <v>42559</v>
      </c>
      <c r="J35" s="13"/>
      <c r="K35" t="s">
        <v>30</v>
      </c>
      <c r="L35" t="s">
        <v>31</v>
      </c>
      <c r="M35" t="str">
        <f>IF(Table_MPRO_database.accdb[[#This Row],[Disciplinary Action]],"Yes","No")</f>
        <v>No</v>
      </c>
      <c r="N35" t="b">
        <v>0</v>
      </c>
      <c r="O35" s="1">
        <v>42570</v>
      </c>
      <c r="P35" t="s">
        <v>32</v>
      </c>
      <c r="R35" t="str">
        <f>IF(Table_MPRO_database.accdb[[#This Row],[LEIE Discplinary Action2]],"Yes","No ")</f>
        <v xml:space="preserve">No </v>
      </c>
      <c r="S35" t="b">
        <v>0</v>
      </c>
      <c r="T35" s="14"/>
      <c r="U35" t="str">
        <f>IF(Table_MPRO_database.accdb[[#This Row],[Onsite Review2]],"Yes"," ")</f>
        <v>Yes</v>
      </c>
      <c r="V35" t="b">
        <v>1</v>
      </c>
      <c r="W35" s="13"/>
      <c r="X35" s="13"/>
      <c r="Y35" s="13"/>
      <c r="Z35" t="str">
        <f>IF(Table_MPRO_database.accdb[[#This Row],[Removed from DDS CE Panel]],"Yes"," ")</f>
        <v xml:space="preserve"> </v>
      </c>
      <c r="AA35" t="b">
        <v>0</v>
      </c>
      <c r="AC35" s="1"/>
    </row>
    <row r="36" spans="1:29" x14ac:dyDescent="0.25">
      <c r="A36" t="s">
        <v>25</v>
      </c>
      <c r="B36" t="s">
        <v>83</v>
      </c>
      <c r="C36" t="s">
        <v>84</v>
      </c>
      <c r="D36" s="2" t="s">
        <v>85</v>
      </c>
      <c r="E36" s="1"/>
      <c r="G36" s="13"/>
      <c r="H36" s="4">
        <v>43281</v>
      </c>
      <c r="I36" s="4">
        <v>42559</v>
      </c>
      <c r="J36" s="13"/>
      <c r="K36" t="s">
        <v>30</v>
      </c>
      <c r="L36" t="s">
        <v>31</v>
      </c>
      <c r="M36" t="str">
        <f>IF(Table_MPRO_database.accdb[[#This Row],[Disciplinary Action]],"Yes","No")</f>
        <v>No</v>
      </c>
      <c r="N36" t="b">
        <v>0</v>
      </c>
      <c r="O36" s="1">
        <v>42570</v>
      </c>
      <c r="P36" t="s">
        <v>32</v>
      </c>
      <c r="R36" t="str">
        <f>IF(Table_MPRO_database.accdb[[#This Row],[LEIE Discplinary Action2]],"Yes","No ")</f>
        <v xml:space="preserve">No </v>
      </c>
      <c r="S36" t="b">
        <v>0</v>
      </c>
      <c r="T36" s="14"/>
      <c r="U36" t="str">
        <f>IF(Table_MPRO_database.accdb[[#This Row],[Onsite Review2]],"Yes"," ")</f>
        <v xml:space="preserve"> </v>
      </c>
      <c r="V36" t="b">
        <v>0</v>
      </c>
      <c r="W36" s="13"/>
      <c r="X36" s="13"/>
      <c r="Y36" s="13"/>
      <c r="Z36" t="str">
        <f>IF(Table_MPRO_database.accdb[[#This Row],[Removed from DDS CE Panel]],"Yes"," ")</f>
        <v xml:space="preserve"> </v>
      </c>
      <c r="AA36" t="b">
        <v>0</v>
      </c>
      <c r="AC36" s="1"/>
    </row>
    <row r="37" spans="1:29" x14ac:dyDescent="0.25">
      <c r="A37" t="s">
        <v>25</v>
      </c>
      <c r="B37" t="s">
        <v>86</v>
      </c>
      <c r="C37" t="s">
        <v>84</v>
      </c>
      <c r="D37" s="2" t="s">
        <v>85</v>
      </c>
      <c r="E37" s="1">
        <v>40744</v>
      </c>
      <c r="G37" s="13"/>
      <c r="H37" s="4">
        <v>42551</v>
      </c>
      <c r="I37" s="4">
        <v>41821</v>
      </c>
      <c r="J37" s="13"/>
      <c r="K37" t="s">
        <v>30</v>
      </c>
      <c r="L37" t="s">
        <v>87</v>
      </c>
      <c r="M37" t="str">
        <f>IF(Table_MPRO_database.accdb[[#This Row],[Disciplinary Action]],"Yes","No")</f>
        <v>No</v>
      </c>
      <c r="N37" t="b">
        <v>0</v>
      </c>
      <c r="O37" s="1">
        <v>42377</v>
      </c>
      <c r="P37" t="s">
        <v>62</v>
      </c>
      <c r="R37" t="str">
        <f>IF(Table_MPRO_database.accdb[[#This Row],[LEIE Discplinary Action2]],"Yes","No ")</f>
        <v xml:space="preserve">No </v>
      </c>
      <c r="S37" t="b">
        <v>0</v>
      </c>
      <c r="T37" s="14"/>
      <c r="U37" t="str">
        <f>IF(Table_MPRO_database.accdb[[#This Row],[Onsite Review2]],"Yes"," ")</f>
        <v xml:space="preserve"> </v>
      </c>
      <c r="V37" t="b">
        <v>0</v>
      </c>
      <c r="W37" s="13"/>
      <c r="X37" s="13"/>
      <c r="Y37" s="13"/>
      <c r="Z37" t="str">
        <f>IF(Table_MPRO_database.accdb[[#This Row],[Removed from DDS CE Panel]],"Yes"," ")</f>
        <v>Yes</v>
      </c>
      <c r="AA37" t="b">
        <v>1</v>
      </c>
      <c r="AB37" s="14" t="s">
        <v>207</v>
      </c>
      <c r="AC37" s="1">
        <v>41816</v>
      </c>
    </row>
    <row r="38" spans="1:29" x14ac:dyDescent="0.25">
      <c r="A38" t="s">
        <v>25</v>
      </c>
      <c r="B38" t="s">
        <v>88</v>
      </c>
      <c r="C38" t="s">
        <v>84</v>
      </c>
      <c r="D38" s="2" t="s">
        <v>85</v>
      </c>
      <c r="E38" s="1">
        <v>41821</v>
      </c>
      <c r="G38" s="13"/>
      <c r="H38" s="4">
        <v>43281</v>
      </c>
      <c r="I38" s="4">
        <v>42559</v>
      </c>
      <c r="J38" s="13"/>
      <c r="K38" t="s">
        <v>30</v>
      </c>
      <c r="L38" t="s">
        <v>31</v>
      </c>
      <c r="M38" t="str">
        <f>IF(Table_MPRO_database.accdb[[#This Row],[Disciplinary Action]],"Yes","No")</f>
        <v>No</v>
      </c>
      <c r="N38" t="b">
        <v>0</v>
      </c>
      <c r="O38" s="1">
        <v>42570</v>
      </c>
      <c r="P38" t="s">
        <v>32</v>
      </c>
      <c r="R38" t="str">
        <f>IF(Table_MPRO_database.accdb[[#This Row],[LEIE Discplinary Action2]],"Yes","No ")</f>
        <v xml:space="preserve">No </v>
      </c>
      <c r="S38" t="b">
        <v>0</v>
      </c>
      <c r="T38" s="14"/>
      <c r="U38" t="str">
        <f>IF(Table_MPRO_database.accdb[[#This Row],[Onsite Review2]],"Yes"," ")</f>
        <v xml:space="preserve"> </v>
      </c>
      <c r="V38" t="b">
        <v>0</v>
      </c>
      <c r="W38" s="13"/>
      <c r="X38" s="13"/>
      <c r="Y38" s="13"/>
      <c r="Z38" t="str">
        <f>IF(Table_MPRO_database.accdb[[#This Row],[Removed from DDS CE Panel]],"Yes"," ")</f>
        <v xml:space="preserve"> </v>
      </c>
      <c r="AA38" t="b">
        <v>0</v>
      </c>
      <c r="AC38" s="1"/>
    </row>
    <row r="39" spans="1:29" x14ac:dyDescent="0.25">
      <c r="A39" t="s">
        <v>25</v>
      </c>
      <c r="B39" t="s">
        <v>89</v>
      </c>
      <c r="C39" t="s">
        <v>90</v>
      </c>
      <c r="D39" s="2" t="s">
        <v>91</v>
      </c>
      <c r="E39" s="1"/>
      <c r="F39" t="s">
        <v>29</v>
      </c>
      <c r="G39" s="13"/>
      <c r="H39" s="4">
        <v>43281</v>
      </c>
      <c r="I39" s="4">
        <v>42559</v>
      </c>
      <c r="J39" s="13"/>
      <c r="K39" t="s">
        <v>30</v>
      </c>
      <c r="L39" t="s">
        <v>31</v>
      </c>
      <c r="M39" t="str">
        <f>IF(Table_MPRO_database.accdb[[#This Row],[Disciplinary Action]],"Yes","No")</f>
        <v>No</v>
      </c>
      <c r="N39" t="b">
        <v>0</v>
      </c>
      <c r="O39" s="1">
        <v>42570</v>
      </c>
      <c r="P39" t="s">
        <v>32</v>
      </c>
      <c r="R39" t="str">
        <f>IF(Table_MPRO_database.accdb[[#This Row],[LEIE Discplinary Action2]],"Yes","No ")</f>
        <v xml:space="preserve">No </v>
      </c>
      <c r="S39" t="b">
        <v>0</v>
      </c>
      <c r="T39" s="14"/>
      <c r="U39" t="str">
        <f>IF(Table_MPRO_database.accdb[[#This Row],[Onsite Review2]],"Yes"," ")</f>
        <v xml:space="preserve"> </v>
      </c>
      <c r="V39" t="b">
        <v>0</v>
      </c>
      <c r="W39" s="13"/>
      <c r="X39" s="13"/>
      <c r="Y39" s="13"/>
      <c r="Z39" t="str">
        <f>IF(Table_MPRO_database.accdb[[#This Row],[Removed from DDS CE Panel]],"Yes"," ")</f>
        <v xml:space="preserve"> </v>
      </c>
      <c r="AA39" t="b">
        <v>0</v>
      </c>
      <c r="AC39" s="1"/>
    </row>
    <row r="40" spans="1:29" x14ac:dyDescent="0.25">
      <c r="A40" t="s">
        <v>25</v>
      </c>
      <c r="B40" t="s">
        <v>92</v>
      </c>
      <c r="C40" t="s">
        <v>41</v>
      </c>
      <c r="D40" s="2" t="s">
        <v>66</v>
      </c>
      <c r="E40" s="1">
        <v>39655</v>
      </c>
      <c r="F40" t="s">
        <v>93</v>
      </c>
      <c r="G40" s="13"/>
      <c r="H40" s="4">
        <v>43281</v>
      </c>
      <c r="I40" s="4">
        <v>42559</v>
      </c>
      <c r="J40" s="13"/>
      <c r="K40" t="s">
        <v>30</v>
      </c>
      <c r="L40" t="s">
        <v>31</v>
      </c>
      <c r="M40" t="str">
        <f>IF(Table_MPRO_database.accdb[[#This Row],[Disciplinary Action]],"Yes","No")</f>
        <v>No</v>
      </c>
      <c r="N40" t="b">
        <v>0</v>
      </c>
      <c r="O40" s="1">
        <v>42570</v>
      </c>
      <c r="P40" t="s">
        <v>60</v>
      </c>
      <c r="R40" t="str">
        <f>IF(Table_MPRO_database.accdb[[#This Row],[LEIE Discplinary Action2]],"Yes","No ")</f>
        <v xml:space="preserve">No </v>
      </c>
      <c r="S40" t="b">
        <v>0</v>
      </c>
      <c r="T40" s="14"/>
      <c r="U40" t="str">
        <f>IF(Table_MPRO_database.accdb[[#This Row],[Onsite Review2]],"Yes"," ")</f>
        <v xml:space="preserve"> </v>
      </c>
      <c r="V40" t="b">
        <v>0</v>
      </c>
      <c r="W40" s="13"/>
      <c r="X40" s="13"/>
      <c r="Y40" s="13"/>
      <c r="Z40" t="str">
        <f>IF(Table_MPRO_database.accdb[[#This Row],[Removed from DDS CE Panel]],"Yes"," ")</f>
        <v xml:space="preserve"> </v>
      </c>
      <c r="AA40" t="b">
        <v>0</v>
      </c>
      <c r="AC40" s="1"/>
    </row>
    <row r="41" spans="1:29" x14ac:dyDescent="0.25">
      <c r="A41" t="s">
        <v>25</v>
      </c>
      <c r="B41" t="s">
        <v>94</v>
      </c>
      <c r="C41" t="s">
        <v>90</v>
      </c>
      <c r="D41" s="2" t="s">
        <v>91</v>
      </c>
      <c r="E41" s="1">
        <v>39652</v>
      </c>
      <c r="G41" s="13"/>
      <c r="H41" s="4">
        <v>42856</v>
      </c>
      <c r="I41" s="4">
        <v>42559</v>
      </c>
      <c r="J41" s="13"/>
      <c r="K41" t="s">
        <v>30</v>
      </c>
      <c r="L41" t="s">
        <v>31</v>
      </c>
      <c r="M41" t="str">
        <f>IF(Table_MPRO_database.accdb[[#This Row],[Disciplinary Action]],"Yes","No")</f>
        <v>No</v>
      </c>
      <c r="N41" t="b">
        <v>0</v>
      </c>
      <c r="O41" s="1">
        <v>42570</v>
      </c>
      <c r="P41" t="s">
        <v>32</v>
      </c>
      <c r="R41" t="str">
        <f>IF(Table_MPRO_database.accdb[[#This Row],[LEIE Discplinary Action2]],"Yes","No ")</f>
        <v xml:space="preserve">No </v>
      </c>
      <c r="S41" t="b">
        <v>0</v>
      </c>
      <c r="T41" s="14"/>
      <c r="U41" t="str">
        <f>IF(Table_MPRO_database.accdb[[#This Row],[Onsite Review2]],"Yes"," ")</f>
        <v xml:space="preserve"> </v>
      </c>
      <c r="V41" t="b">
        <v>0</v>
      </c>
      <c r="W41" s="13"/>
      <c r="X41" s="13"/>
      <c r="Y41" s="13"/>
      <c r="Z41" t="str">
        <f>IF(Table_MPRO_database.accdb[[#This Row],[Removed from DDS CE Panel]],"Yes"," ")</f>
        <v xml:space="preserve"> </v>
      </c>
      <c r="AA41" t="b">
        <v>0</v>
      </c>
      <c r="AC41" s="1"/>
    </row>
    <row r="42" spans="1:29" x14ac:dyDescent="0.25">
      <c r="A42" t="s">
        <v>25</v>
      </c>
      <c r="B42" t="s">
        <v>95</v>
      </c>
      <c r="C42" t="s">
        <v>90</v>
      </c>
      <c r="D42" s="2" t="s">
        <v>91</v>
      </c>
      <c r="E42" s="1">
        <v>39652</v>
      </c>
      <c r="G42" s="13"/>
      <c r="H42" s="4">
        <v>42856</v>
      </c>
      <c r="I42" s="4">
        <v>42559</v>
      </c>
      <c r="J42" s="13"/>
      <c r="K42" t="s">
        <v>30</v>
      </c>
      <c r="L42" t="s">
        <v>31</v>
      </c>
      <c r="M42" t="str">
        <f>IF(Table_MPRO_database.accdb[[#This Row],[Disciplinary Action]],"Yes","No")</f>
        <v>No</v>
      </c>
      <c r="N42" t="b">
        <v>0</v>
      </c>
      <c r="O42" s="1">
        <v>42570</v>
      </c>
      <c r="P42" t="s">
        <v>32</v>
      </c>
      <c r="R42" t="str">
        <f>IF(Table_MPRO_database.accdb[[#This Row],[LEIE Discplinary Action2]],"Yes","No ")</f>
        <v xml:space="preserve">No </v>
      </c>
      <c r="S42" t="b">
        <v>0</v>
      </c>
      <c r="T42" s="14"/>
      <c r="U42" t="str">
        <f>IF(Table_MPRO_database.accdb[[#This Row],[Onsite Review2]],"Yes"," ")</f>
        <v xml:space="preserve"> </v>
      </c>
      <c r="V42" t="b">
        <v>0</v>
      </c>
      <c r="W42" s="13"/>
      <c r="X42" s="13"/>
      <c r="Y42" s="13"/>
      <c r="Z42" t="str">
        <f>IF(Table_MPRO_database.accdb[[#This Row],[Removed from DDS CE Panel]],"Yes"," ")</f>
        <v xml:space="preserve"> </v>
      </c>
      <c r="AA42" t="b">
        <v>0</v>
      </c>
      <c r="AC42" s="1"/>
    </row>
    <row r="43" spans="1:29" x14ac:dyDescent="0.25">
      <c r="A43" t="s">
        <v>25</v>
      </c>
      <c r="B43" t="s">
        <v>96</v>
      </c>
      <c r="C43" t="s">
        <v>90</v>
      </c>
      <c r="D43" s="2" t="s">
        <v>97</v>
      </c>
      <c r="E43" s="1">
        <v>39714</v>
      </c>
      <c r="F43" t="s">
        <v>39</v>
      </c>
      <c r="G43" s="13"/>
      <c r="H43" s="4">
        <v>43281</v>
      </c>
      <c r="I43" s="4">
        <v>42559</v>
      </c>
      <c r="J43" s="13"/>
      <c r="K43" t="s">
        <v>30</v>
      </c>
      <c r="L43" t="s">
        <v>31</v>
      </c>
      <c r="M43" t="str">
        <f>IF(Table_MPRO_database.accdb[[#This Row],[Disciplinary Action]],"Yes","No")</f>
        <v>No</v>
      </c>
      <c r="N43" t="b">
        <v>0</v>
      </c>
      <c r="O43" s="1">
        <v>42388</v>
      </c>
      <c r="P43" t="s">
        <v>98</v>
      </c>
      <c r="R43" t="str">
        <f>IF(Table_MPRO_database.accdb[[#This Row],[LEIE Discplinary Action2]],"Yes","No ")</f>
        <v xml:space="preserve">No </v>
      </c>
      <c r="S43" t="b">
        <v>0</v>
      </c>
      <c r="T43" s="14"/>
      <c r="U43" t="str">
        <f>IF(Table_MPRO_database.accdb[[#This Row],[Onsite Review2]],"Yes"," ")</f>
        <v xml:space="preserve"> </v>
      </c>
      <c r="V43" t="b">
        <v>0</v>
      </c>
      <c r="W43" s="13"/>
      <c r="X43" s="13"/>
      <c r="Y43" s="13"/>
      <c r="Z43" t="str">
        <f>IF(Table_MPRO_database.accdb[[#This Row],[Removed from DDS CE Panel]],"Yes"," ")</f>
        <v xml:space="preserve"> </v>
      </c>
      <c r="AA43" t="b">
        <v>0</v>
      </c>
      <c r="AB43" s="14" t="s">
        <v>207</v>
      </c>
      <c r="AC43" s="1"/>
    </row>
    <row r="44" spans="1:29" x14ac:dyDescent="0.25">
      <c r="A44" t="s">
        <v>25</v>
      </c>
      <c r="B44" t="s">
        <v>99</v>
      </c>
      <c r="C44" t="s">
        <v>27</v>
      </c>
      <c r="D44" s="2" t="s">
        <v>28</v>
      </c>
      <c r="E44" s="1">
        <v>40011</v>
      </c>
      <c r="G44" s="13"/>
      <c r="H44" s="4">
        <v>42551</v>
      </c>
      <c r="I44" s="4">
        <v>42373</v>
      </c>
      <c r="J44" s="13"/>
      <c r="K44" t="s">
        <v>30</v>
      </c>
      <c r="L44" t="s">
        <v>31</v>
      </c>
      <c r="M44" t="str">
        <f>IF(Table_MPRO_database.accdb[[#This Row],[Disciplinary Action]],"Yes","No")</f>
        <v>No</v>
      </c>
      <c r="N44" t="b">
        <v>0</v>
      </c>
      <c r="O44" s="1">
        <v>42276</v>
      </c>
      <c r="P44" t="s">
        <v>62</v>
      </c>
      <c r="R44" t="str">
        <f>IF(Table_MPRO_database.accdb[[#This Row],[LEIE Discplinary Action2]],"Yes","No ")</f>
        <v xml:space="preserve">No </v>
      </c>
      <c r="S44" t="b">
        <v>0</v>
      </c>
      <c r="T44" s="14"/>
      <c r="U44" t="str">
        <f>IF(Table_MPRO_database.accdb[[#This Row],[Onsite Review2]],"Yes"," ")</f>
        <v xml:space="preserve"> </v>
      </c>
      <c r="V44" t="b">
        <v>0</v>
      </c>
      <c r="W44" s="13"/>
      <c r="X44" s="13"/>
      <c r="Y44" s="13"/>
      <c r="Z44" t="str">
        <f>IF(Table_MPRO_database.accdb[[#This Row],[Removed from DDS CE Panel]],"Yes"," ")</f>
        <v>Yes</v>
      </c>
      <c r="AA44" t="b">
        <v>1</v>
      </c>
      <c r="AB44" s="14"/>
      <c r="AC44" s="1">
        <v>42303</v>
      </c>
    </row>
    <row r="45" spans="1:29" x14ac:dyDescent="0.25">
      <c r="A45" t="s">
        <v>25</v>
      </c>
      <c r="B45" t="s">
        <v>100</v>
      </c>
      <c r="C45" t="s">
        <v>27</v>
      </c>
      <c r="D45" s="2" t="s">
        <v>28</v>
      </c>
      <c r="E45" s="1"/>
      <c r="G45" s="13"/>
      <c r="H45" s="4">
        <v>42551</v>
      </c>
      <c r="I45" s="4">
        <v>42276</v>
      </c>
      <c r="J45" s="13"/>
      <c r="K45" t="s">
        <v>30</v>
      </c>
      <c r="L45" t="s">
        <v>31</v>
      </c>
      <c r="M45" t="str">
        <f>IF(Table_MPRO_database.accdb[[#This Row],[Disciplinary Action]],"Yes","No")</f>
        <v>No</v>
      </c>
      <c r="N45" t="b">
        <v>0</v>
      </c>
      <c r="O45" s="1">
        <v>42276</v>
      </c>
      <c r="P45" t="s">
        <v>62</v>
      </c>
      <c r="R45" t="str">
        <f>IF(Table_MPRO_database.accdb[[#This Row],[LEIE Discplinary Action2]],"Yes","No ")</f>
        <v xml:space="preserve">No </v>
      </c>
      <c r="S45" t="b">
        <v>0</v>
      </c>
      <c r="T45" s="14"/>
      <c r="U45" t="str">
        <f>IF(Table_MPRO_database.accdb[[#This Row],[Onsite Review2]],"Yes"," ")</f>
        <v xml:space="preserve"> </v>
      </c>
      <c r="V45" t="b">
        <v>0</v>
      </c>
      <c r="W45" s="13"/>
      <c r="X45" s="13"/>
      <c r="Y45" s="13"/>
      <c r="Z45" t="str">
        <f>IF(Table_MPRO_database.accdb[[#This Row],[Removed from DDS CE Panel]],"Yes"," ")</f>
        <v>Yes</v>
      </c>
      <c r="AA45" t="b">
        <v>1</v>
      </c>
      <c r="AB45" s="14"/>
      <c r="AC45" s="1">
        <v>42303</v>
      </c>
    </row>
    <row r="46" spans="1:29" x14ac:dyDescent="0.25">
      <c r="A46" t="s">
        <v>25</v>
      </c>
      <c r="B46" t="s">
        <v>101</v>
      </c>
      <c r="C46" t="s">
        <v>27</v>
      </c>
      <c r="D46" s="2" t="s">
        <v>38</v>
      </c>
      <c r="E46" s="1">
        <v>39604</v>
      </c>
      <c r="G46" s="13"/>
      <c r="H46" s="4">
        <v>42551</v>
      </c>
      <c r="I46" s="4">
        <v>42276</v>
      </c>
      <c r="J46" s="13"/>
      <c r="K46" t="s">
        <v>30</v>
      </c>
      <c r="L46" t="s">
        <v>31</v>
      </c>
      <c r="M46" t="str">
        <f>IF(Table_MPRO_database.accdb[[#This Row],[Disciplinary Action]],"Yes","No")</f>
        <v>No</v>
      </c>
      <c r="N46" t="b">
        <v>0</v>
      </c>
      <c r="O46" s="1">
        <v>42276</v>
      </c>
      <c r="P46" t="s">
        <v>62</v>
      </c>
      <c r="R46" t="str">
        <f>IF(Table_MPRO_database.accdb[[#This Row],[LEIE Discplinary Action2]],"Yes","No ")</f>
        <v xml:space="preserve">No </v>
      </c>
      <c r="S46" t="b">
        <v>0</v>
      </c>
      <c r="T46" s="14"/>
      <c r="U46" t="str">
        <f>IF(Table_MPRO_database.accdb[[#This Row],[Onsite Review2]],"Yes"," ")</f>
        <v xml:space="preserve"> </v>
      </c>
      <c r="V46" t="b">
        <v>0</v>
      </c>
      <c r="W46" s="13"/>
      <c r="X46" s="13"/>
      <c r="Y46" s="13"/>
      <c r="Z46" t="str">
        <f>IF(Table_MPRO_database.accdb[[#This Row],[Removed from DDS CE Panel]],"Yes"," ")</f>
        <v>Yes</v>
      </c>
      <c r="AA46" t="b">
        <v>1</v>
      </c>
      <c r="AB46" s="14"/>
      <c r="AC46" s="1">
        <v>42005</v>
      </c>
    </row>
    <row r="47" spans="1:29" x14ac:dyDescent="0.25">
      <c r="A47" t="s">
        <v>25</v>
      </c>
      <c r="B47" t="s">
        <v>102</v>
      </c>
      <c r="C47" t="s">
        <v>90</v>
      </c>
      <c r="D47" s="2" t="s">
        <v>91</v>
      </c>
      <c r="E47" s="1">
        <v>40276</v>
      </c>
      <c r="G47" s="13"/>
      <c r="H47" s="4">
        <v>42856</v>
      </c>
      <c r="I47" s="4">
        <v>42276</v>
      </c>
      <c r="J47" s="13"/>
      <c r="K47" t="s">
        <v>30</v>
      </c>
      <c r="M47" t="str">
        <f>IF(Table_MPRO_database.accdb[[#This Row],[Disciplinary Action]],"Yes","No")</f>
        <v>No</v>
      </c>
      <c r="N47" t="b">
        <v>0</v>
      </c>
      <c r="O47" s="1">
        <v>42276</v>
      </c>
      <c r="P47" t="s">
        <v>62</v>
      </c>
      <c r="R47" t="str">
        <f>IF(Table_MPRO_database.accdb[[#This Row],[LEIE Discplinary Action2]],"Yes","No ")</f>
        <v xml:space="preserve">No </v>
      </c>
      <c r="S47" t="b">
        <v>0</v>
      </c>
      <c r="T47" s="14"/>
      <c r="U47" t="str">
        <f>IF(Table_MPRO_database.accdb[[#This Row],[Onsite Review2]],"Yes"," ")</f>
        <v xml:space="preserve"> </v>
      </c>
      <c r="V47" t="b">
        <v>0</v>
      </c>
      <c r="W47" s="13"/>
      <c r="X47" s="13"/>
      <c r="Y47" s="13"/>
      <c r="Z47" t="str">
        <f>IF(Table_MPRO_database.accdb[[#This Row],[Removed from DDS CE Panel]],"Yes"," ")</f>
        <v>Yes</v>
      </c>
      <c r="AA47" t="b">
        <v>1</v>
      </c>
      <c r="AB47" s="14"/>
      <c r="AC47" s="1">
        <v>42303</v>
      </c>
    </row>
    <row r="48" spans="1:29" x14ac:dyDescent="0.25">
      <c r="A48" t="s">
        <v>25</v>
      </c>
      <c r="B48" t="s">
        <v>103</v>
      </c>
      <c r="C48" t="s">
        <v>90</v>
      </c>
      <c r="D48" s="2" t="s">
        <v>91</v>
      </c>
      <c r="E48" s="1">
        <v>40750</v>
      </c>
      <c r="G48" s="13"/>
      <c r="H48" s="4">
        <v>42856</v>
      </c>
      <c r="I48" s="4">
        <v>42276</v>
      </c>
      <c r="J48" s="13"/>
      <c r="K48" t="s">
        <v>30</v>
      </c>
      <c r="M48" t="str">
        <f>IF(Table_MPRO_database.accdb[[#This Row],[Disciplinary Action]],"Yes","No")</f>
        <v>No</v>
      </c>
      <c r="N48" t="b">
        <v>0</v>
      </c>
      <c r="O48" s="1">
        <v>42276</v>
      </c>
      <c r="P48" t="s">
        <v>62</v>
      </c>
      <c r="R48" t="str">
        <f>IF(Table_MPRO_database.accdb[[#This Row],[LEIE Discplinary Action2]],"Yes","No ")</f>
        <v xml:space="preserve">No </v>
      </c>
      <c r="S48" t="b">
        <v>0</v>
      </c>
      <c r="T48" s="14"/>
      <c r="U48" t="str">
        <f>IF(Table_MPRO_database.accdb[[#This Row],[Onsite Review2]],"Yes"," ")</f>
        <v xml:space="preserve"> </v>
      </c>
      <c r="V48" t="b">
        <v>0</v>
      </c>
      <c r="W48" s="13"/>
      <c r="X48" s="13"/>
      <c r="Y48" s="13"/>
      <c r="Z48" t="str">
        <f>IF(Table_MPRO_database.accdb[[#This Row],[Removed from DDS CE Panel]],"Yes"," ")</f>
        <v>Yes</v>
      </c>
      <c r="AA48" t="b">
        <v>1</v>
      </c>
      <c r="AB48" s="14"/>
      <c r="AC48" s="1">
        <v>42303</v>
      </c>
    </row>
    <row r="49" spans="1:29" x14ac:dyDescent="0.25">
      <c r="A49" t="s">
        <v>25</v>
      </c>
      <c r="B49" t="s">
        <v>104</v>
      </c>
      <c r="C49" t="s">
        <v>27</v>
      </c>
      <c r="D49" s="2" t="s">
        <v>105</v>
      </c>
      <c r="E49" s="1">
        <v>40750</v>
      </c>
      <c r="G49" s="13"/>
      <c r="H49" s="4">
        <v>42551</v>
      </c>
      <c r="I49" s="4">
        <v>42276</v>
      </c>
      <c r="J49" s="13"/>
      <c r="K49" t="s">
        <v>30</v>
      </c>
      <c r="M49" t="str">
        <f>IF(Table_MPRO_database.accdb[[#This Row],[Disciplinary Action]],"Yes","No")</f>
        <v>No</v>
      </c>
      <c r="N49" t="b">
        <v>0</v>
      </c>
      <c r="O49" s="1">
        <v>42276</v>
      </c>
      <c r="P49" t="s">
        <v>62</v>
      </c>
      <c r="R49" t="str">
        <f>IF(Table_MPRO_database.accdb[[#This Row],[LEIE Discplinary Action2]],"Yes","No ")</f>
        <v xml:space="preserve">No </v>
      </c>
      <c r="S49" t="b">
        <v>0</v>
      </c>
      <c r="T49" s="14"/>
      <c r="U49" t="str">
        <f>IF(Table_MPRO_database.accdb[[#This Row],[Onsite Review2]],"Yes"," ")</f>
        <v xml:space="preserve"> </v>
      </c>
      <c r="V49" t="b">
        <v>0</v>
      </c>
      <c r="W49" s="13"/>
      <c r="X49" s="13"/>
      <c r="Y49" s="13"/>
      <c r="Z49" t="str">
        <f>IF(Table_MPRO_database.accdb[[#This Row],[Removed from DDS CE Panel]],"Yes"," ")</f>
        <v>Yes</v>
      </c>
      <c r="AA49" t="b">
        <v>1</v>
      </c>
      <c r="AB49" s="14"/>
      <c r="AC49" s="1">
        <v>42303</v>
      </c>
    </row>
    <row r="50" spans="1:29" x14ac:dyDescent="0.25">
      <c r="A50" t="s">
        <v>25</v>
      </c>
      <c r="B50" t="s">
        <v>106</v>
      </c>
      <c r="C50" t="s">
        <v>90</v>
      </c>
      <c r="D50" s="2" t="s">
        <v>91</v>
      </c>
      <c r="E50" s="1">
        <v>41291</v>
      </c>
      <c r="G50" s="13"/>
      <c r="H50" s="4">
        <v>42856</v>
      </c>
      <c r="I50" s="4">
        <v>42276</v>
      </c>
      <c r="J50" s="13"/>
      <c r="K50" t="s">
        <v>30</v>
      </c>
      <c r="M50" t="str">
        <f>IF(Table_MPRO_database.accdb[[#This Row],[Disciplinary Action]],"Yes","No")</f>
        <v>No</v>
      </c>
      <c r="N50" t="b">
        <v>0</v>
      </c>
      <c r="O50" s="1">
        <v>42276</v>
      </c>
      <c r="P50" t="s">
        <v>62</v>
      </c>
      <c r="R50" t="str">
        <f>IF(Table_MPRO_database.accdb[[#This Row],[LEIE Discplinary Action2]],"Yes","No ")</f>
        <v xml:space="preserve">No </v>
      </c>
      <c r="S50" t="b">
        <v>0</v>
      </c>
      <c r="T50" s="14"/>
      <c r="U50" t="str">
        <f>IF(Table_MPRO_database.accdb[[#This Row],[Onsite Review2]],"Yes"," ")</f>
        <v xml:space="preserve"> </v>
      </c>
      <c r="V50" t="b">
        <v>0</v>
      </c>
      <c r="W50" s="13"/>
      <c r="X50" s="13"/>
      <c r="Y50" s="13"/>
      <c r="Z50" t="str">
        <f>IF(Table_MPRO_database.accdb[[#This Row],[Removed from DDS CE Panel]],"Yes"," ")</f>
        <v>Yes</v>
      </c>
      <c r="AA50" t="b">
        <v>1</v>
      </c>
      <c r="AB50" s="14"/>
      <c r="AC50" s="1">
        <v>42303</v>
      </c>
    </row>
    <row r="51" spans="1:29" x14ac:dyDescent="0.25">
      <c r="A51" t="s">
        <v>25</v>
      </c>
      <c r="B51" t="s">
        <v>107</v>
      </c>
      <c r="C51" t="s">
        <v>90</v>
      </c>
      <c r="D51" s="2" t="s">
        <v>91</v>
      </c>
      <c r="E51" s="1">
        <v>41291</v>
      </c>
      <c r="G51" s="13"/>
      <c r="H51" s="4">
        <v>42856</v>
      </c>
      <c r="I51" s="4">
        <v>42276</v>
      </c>
      <c r="J51" s="13"/>
      <c r="K51" t="s">
        <v>30</v>
      </c>
      <c r="M51" t="str">
        <f>IF(Table_MPRO_database.accdb[[#This Row],[Disciplinary Action]],"Yes","No")</f>
        <v>No</v>
      </c>
      <c r="N51" t="b">
        <v>0</v>
      </c>
      <c r="O51" s="1">
        <v>42276</v>
      </c>
      <c r="P51" t="s">
        <v>62</v>
      </c>
      <c r="R51" t="str">
        <f>IF(Table_MPRO_database.accdb[[#This Row],[LEIE Discplinary Action2]],"Yes","No ")</f>
        <v xml:space="preserve">No </v>
      </c>
      <c r="S51" t="b">
        <v>0</v>
      </c>
      <c r="T51" s="14"/>
      <c r="U51" t="str">
        <f>IF(Table_MPRO_database.accdb[[#This Row],[Onsite Review2]],"Yes"," ")</f>
        <v xml:space="preserve"> </v>
      </c>
      <c r="V51" t="b">
        <v>0</v>
      </c>
      <c r="W51" s="13"/>
      <c r="X51" s="13"/>
      <c r="Y51" s="13"/>
      <c r="Z51" t="str">
        <f>IF(Table_MPRO_database.accdb[[#This Row],[Removed from DDS CE Panel]],"Yes"," ")</f>
        <v>Yes</v>
      </c>
      <c r="AA51" t="b">
        <v>1</v>
      </c>
      <c r="AB51" s="14"/>
      <c r="AC51" s="1">
        <v>42030</v>
      </c>
    </row>
    <row r="52" spans="1:29" x14ac:dyDescent="0.25">
      <c r="A52" t="s">
        <v>25</v>
      </c>
      <c r="B52" t="s">
        <v>108</v>
      </c>
      <c r="C52" t="s">
        <v>35</v>
      </c>
      <c r="D52" s="2" t="s">
        <v>36</v>
      </c>
      <c r="E52" s="1">
        <v>40088</v>
      </c>
      <c r="F52" t="s">
        <v>29</v>
      </c>
      <c r="G52" s="13"/>
      <c r="H52" s="4">
        <v>43281</v>
      </c>
      <c r="I52" s="4">
        <v>42571</v>
      </c>
      <c r="J52" s="13"/>
      <c r="K52" t="s">
        <v>30</v>
      </c>
      <c r="L52" t="s">
        <v>31</v>
      </c>
      <c r="M52" t="str">
        <f>IF(Table_MPRO_database.accdb[[#This Row],[Disciplinary Action]],"Yes","No")</f>
        <v>No</v>
      </c>
      <c r="N52" t="b">
        <v>0</v>
      </c>
      <c r="O52" s="1">
        <v>42570</v>
      </c>
      <c r="P52" t="s">
        <v>32</v>
      </c>
      <c r="R52" t="str">
        <f>IF(Table_MPRO_database.accdb[[#This Row],[LEIE Discplinary Action2]],"Yes","No ")</f>
        <v xml:space="preserve">No </v>
      </c>
      <c r="S52" t="b">
        <v>0</v>
      </c>
      <c r="T52" s="14"/>
      <c r="U52" t="str">
        <f>IF(Table_MPRO_database.accdb[[#This Row],[Onsite Review2]],"Yes"," ")</f>
        <v xml:space="preserve"> </v>
      </c>
      <c r="V52" t="b">
        <v>0</v>
      </c>
      <c r="W52" s="13"/>
      <c r="X52" s="13"/>
      <c r="Y52" s="13"/>
      <c r="Z52" t="str">
        <f>IF(Table_MPRO_database.accdb[[#This Row],[Removed from DDS CE Panel]],"Yes"," ")</f>
        <v xml:space="preserve"> </v>
      </c>
      <c r="AA52" t="b">
        <v>0</v>
      </c>
      <c r="AC52" s="1"/>
    </row>
    <row r="53" spans="1:29" x14ac:dyDescent="0.25">
      <c r="A53" t="s">
        <v>25</v>
      </c>
      <c r="B53" t="s">
        <v>109</v>
      </c>
      <c r="C53" t="s">
        <v>49</v>
      </c>
      <c r="D53" s="2" t="s">
        <v>110</v>
      </c>
      <c r="E53" s="1">
        <v>40142</v>
      </c>
      <c r="G53" s="13"/>
      <c r="H53" s="4">
        <v>43281</v>
      </c>
      <c r="I53" s="4">
        <v>42559</v>
      </c>
      <c r="J53" s="13"/>
      <c r="K53" t="s">
        <v>30</v>
      </c>
      <c r="L53" t="s">
        <v>31</v>
      </c>
      <c r="M53" t="str">
        <f>IF(Table_MPRO_database.accdb[[#This Row],[Disciplinary Action]],"Yes","No")</f>
        <v>No</v>
      </c>
      <c r="N53" t="b">
        <v>0</v>
      </c>
      <c r="O53" s="1">
        <v>42570</v>
      </c>
      <c r="P53" t="s">
        <v>32</v>
      </c>
      <c r="R53" t="str">
        <f>IF(Table_MPRO_database.accdb[[#This Row],[LEIE Discplinary Action2]],"Yes","No ")</f>
        <v xml:space="preserve">No </v>
      </c>
      <c r="S53" t="b">
        <v>0</v>
      </c>
      <c r="T53" s="14"/>
      <c r="U53" t="str">
        <f>IF(Table_MPRO_database.accdb[[#This Row],[Onsite Review2]],"Yes"," ")</f>
        <v xml:space="preserve"> </v>
      </c>
      <c r="V53" t="b">
        <v>0</v>
      </c>
      <c r="W53" s="13"/>
      <c r="X53" s="13"/>
      <c r="Y53" s="13"/>
      <c r="Z53" t="str">
        <f>IF(Table_MPRO_database.accdb[[#This Row],[Removed from DDS CE Panel]],"Yes"," ")</f>
        <v xml:space="preserve"> </v>
      </c>
      <c r="AA53" t="b">
        <v>0</v>
      </c>
      <c r="AC53" s="1"/>
    </row>
    <row r="54" spans="1:29" x14ac:dyDescent="0.25">
      <c r="A54" t="s">
        <v>25</v>
      </c>
      <c r="B54" t="s">
        <v>111</v>
      </c>
      <c r="C54" t="s">
        <v>49</v>
      </c>
      <c r="D54" s="2" t="s">
        <v>110</v>
      </c>
      <c r="E54" s="1">
        <v>40387</v>
      </c>
      <c r="G54" s="13"/>
      <c r="H54" s="4">
        <v>42551</v>
      </c>
      <c r="I54" s="4">
        <v>42571</v>
      </c>
      <c r="J54" s="13"/>
      <c r="K54" t="s">
        <v>30</v>
      </c>
      <c r="L54" t="s">
        <v>31</v>
      </c>
      <c r="M54" t="str">
        <f>IF(Table_MPRO_database.accdb[[#This Row],[Disciplinary Action]],"Yes","No")</f>
        <v>No</v>
      </c>
      <c r="N54" t="b">
        <v>0</v>
      </c>
      <c r="O54" s="1">
        <v>42570</v>
      </c>
      <c r="P54" t="s">
        <v>32</v>
      </c>
      <c r="R54" t="str">
        <f>IF(Table_MPRO_database.accdb[[#This Row],[LEIE Discplinary Action2]],"Yes","No ")</f>
        <v xml:space="preserve">No </v>
      </c>
      <c r="S54" t="b">
        <v>0</v>
      </c>
      <c r="T54" s="14"/>
      <c r="U54" t="str">
        <f>IF(Table_MPRO_database.accdb[[#This Row],[Onsite Review2]],"Yes"," ")</f>
        <v xml:space="preserve"> </v>
      </c>
      <c r="V54" t="b">
        <v>0</v>
      </c>
      <c r="W54" s="13"/>
      <c r="X54" s="13"/>
      <c r="Y54" s="13"/>
      <c r="Z54" t="str">
        <f>IF(Table_MPRO_database.accdb[[#This Row],[Removed from DDS CE Panel]],"Yes"," ")</f>
        <v xml:space="preserve"> </v>
      </c>
      <c r="AA54" t="b">
        <v>0</v>
      </c>
      <c r="AC54" s="1"/>
    </row>
    <row r="55" spans="1:29" x14ac:dyDescent="0.25">
      <c r="A55" t="s">
        <v>25</v>
      </c>
      <c r="B55" t="s">
        <v>112</v>
      </c>
      <c r="C55" t="s">
        <v>49</v>
      </c>
      <c r="D55" s="2" t="s">
        <v>110</v>
      </c>
      <c r="E55" s="1">
        <v>40403</v>
      </c>
      <c r="G55" s="13"/>
      <c r="H55" s="4">
        <v>43281</v>
      </c>
      <c r="I55" s="4">
        <v>42559</v>
      </c>
      <c r="J55" s="13"/>
      <c r="K55" t="s">
        <v>30</v>
      </c>
      <c r="L55" t="s">
        <v>31</v>
      </c>
      <c r="M55" t="str">
        <f>IF(Table_MPRO_database.accdb[[#This Row],[Disciplinary Action]],"Yes","No")</f>
        <v>No</v>
      </c>
      <c r="N55" t="b">
        <v>0</v>
      </c>
      <c r="O55" s="1">
        <v>42570</v>
      </c>
      <c r="P55" t="s">
        <v>32</v>
      </c>
      <c r="R55" t="str">
        <f>IF(Table_MPRO_database.accdb[[#This Row],[LEIE Discplinary Action2]],"Yes","No ")</f>
        <v xml:space="preserve">No </v>
      </c>
      <c r="S55" t="b">
        <v>0</v>
      </c>
      <c r="T55" s="14"/>
      <c r="U55" t="str">
        <f>IF(Table_MPRO_database.accdb[[#This Row],[Onsite Review2]],"Yes"," ")</f>
        <v xml:space="preserve"> </v>
      </c>
      <c r="V55" t="b">
        <v>0</v>
      </c>
      <c r="W55" s="13"/>
      <c r="X55" s="13"/>
      <c r="Y55" s="13"/>
      <c r="Z55" t="str">
        <f>IF(Table_MPRO_database.accdb[[#This Row],[Removed from DDS CE Panel]],"Yes"," ")</f>
        <v xml:space="preserve"> </v>
      </c>
      <c r="AA55" t="b">
        <v>0</v>
      </c>
      <c r="AC55" s="1"/>
    </row>
    <row r="56" spans="1:29" x14ac:dyDescent="0.25">
      <c r="A56" t="s">
        <v>25</v>
      </c>
      <c r="B56" t="s">
        <v>113</v>
      </c>
      <c r="C56" t="s">
        <v>49</v>
      </c>
      <c r="D56" s="2" t="s">
        <v>110</v>
      </c>
      <c r="E56" s="1">
        <v>40403</v>
      </c>
      <c r="G56" s="13"/>
      <c r="H56" s="4">
        <v>43281</v>
      </c>
      <c r="I56" s="4">
        <v>42559</v>
      </c>
      <c r="J56" s="13"/>
      <c r="K56" t="s">
        <v>30</v>
      </c>
      <c r="L56" t="s">
        <v>31</v>
      </c>
      <c r="M56" t="str">
        <f>IF(Table_MPRO_database.accdb[[#This Row],[Disciplinary Action]],"Yes","No")</f>
        <v>No</v>
      </c>
      <c r="N56" t="b">
        <v>0</v>
      </c>
      <c r="O56" s="1">
        <v>42570</v>
      </c>
      <c r="P56" t="s">
        <v>32</v>
      </c>
      <c r="R56" t="str">
        <f>IF(Table_MPRO_database.accdb[[#This Row],[LEIE Discplinary Action2]],"Yes","No ")</f>
        <v xml:space="preserve">No </v>
      </c>
      <c r="S56" t="b">
        <v>0</v>
      </c>
      <c r="T56" s="14"/>
      <c r="U56" t="str">
        <f>IF(Table_MPRO_database.accdb[[#This Row],[Onsite Review2]],"Yes"," ")</f>
        <v xml:space="preserve"> </v>
      </c>
      <c r="V56" t="b">
        <v>0</v>
      </c>
      <c r="W56" s="13"/>
      <c r="X56" s="13"/>
      <c r="Y56" s="13"/>
      <c r="Z56" t="str">
        <f>IF(Table_MPRO_database.accdb[[#This Row],[Removed from DDS CE Panel]],"Yes"," ")</f>
        <v xml:space="preserve"> </v>
      </c>
      <c r="AA56" t="b">
        <v>0</v>
      </c>
      <c r="AC56" s="1"/>
    </row>
    <row r="57" spans="1:29" x14ac:dyDescent="0.25">
      <c r="A57" t="s">
        <v>25</v>
      </c>
      <c r="B57" t="s">
        <v>114</v>
      </c>
      <c r="C57" t="s">
        <v>90</v>
      </c>
      <c r="D57" s="2" t="s">
        <v>91</v>
      </c>
      <c r="E57" s="1">
        <v>40812</v>
      </c>
      <c r="G57" s="13"/>
      <c r="H57" s="4">
        <v>43281</v>
      </c>
      <c r="I57" s="4">
        <v>42559</v>
      </c>
      <c r="J57" s="13"/>
      <c r="K57" t="s">
        <v>30</v>
      </c>
      <c r="L57" t="s">
        <v>31</v>
      </c>
      <c r="M57" t="str">
        <f>IF(Table_MPRO_database.accdb[[#This Row],[Disciplinary Action]],"Yes","No")</f>
        <v>No</v>
      </c>
      <c r="N57" t="b">
        <v>0</v>
      </c>
      <c r="O57" s="1">
        <v>42570</v>
      </c>
      <c r="P57" t="s">
        <v>32</v>
      </c>
      <c r="R57" t="str">
        <f>IF(Table_MPRO_database.accdb[[#This Row],[LEIE Discplinary Action2]],"Yes","No ")</f>
        <v xml:space="preserve">No </v>
      </c>
      <c r="S57" t="b">
        <v>0</v>
      </c>
      <c r="T57" s="14"/>
      <c r="U57" t="str">
        <f>IF(Table_MPRO_database.accdb[[#This Row],[Onsite Review2]],"Yes"," ")</f>
        <v xml:space="preserve"> </v>
      </c>
      <c r="V57" t="b">
        <v>0</v>
      </c>
      <c r="W57" s="13"/>
      <c r="X57" s="13"/>
      <c r="Y57" s="13"/>
      <c r="Z57" t="str">
        <f>IF(Table_MPRO_database.accdb[[#This Row],[Removed from DDS CE Panel]],"Yes"," ")</f>
        <v xml:space="preserve"> </v>
      </c>
      <c r="AA57" t="b">
        <v>0</v>
      </c>
      <c r="AC57" s="1"/>
    </row>
    <row r="58" spans="1:29" x14ac:dyDescent="0.25">
      <c r="A58" t="s">
        <v>25</v>
      </c>
      <c r="B58" t="s">
        <v>115</v>
      </c>
      <c r="C58" t="s">
        <v>90</v>
      </c>
      <c r="D58" s="2" t="s">
        <v>91</v>
      </c>
      <c r="E58" s="1">
        <v>41009</v>
      </c>
      <c r="F58" t="s">
        <v>39</v>
      </c>
      <c r="G58" s="13"/>
      <c r="H58" s="4">
        <v>43281</v>
      </c>
      <c r="I58" s="4">
        <v>42559</v>
      </c>
      <c r="J58" s="13"/>
      <c r="K58" t="s">
        <v>30</v>
      </c>
      <c r="L58" t="s">
        <v>31</v>
      </c>
      <c r="M58" t="str">
        <f>IF(Table_MPRO_database.accdb[[#This Row],[Disciplinary Action]],"Yes","No")</f>
        <v>No</v>
      </c>
      <c r="N58" t="b">
        <v>0</v>
      </c>
      <c r="O58" s="1">
        <v>42570</v>
      </c>
      <c r="P58" t="s">
        <v>32</v>
      </c>
      <c r="R58" t="str">
        <f>IF(Table_MPRO_database.accdb[[#This Row],[LEIE Discplinary Action2]],"Yes","No ")</f>
        <v xml:space="preserve">No </v>
      </c>
      <c r="S58" t="b">
        <v>0</v>
      </c>
      <c r="T58" s="14"/>
      <c r="U58" t="str">
        <f>IF(Table_MPRO_database.accdb[[#This Row],[Onsite Review2]],"Yes"," ")</f>
        <v xml:space="preserve"> </v>
      </c>
      <c r="V58" t="b">
        <v>0</v>
      </c>
      <c r="W58" s="13"/>
      <c r="X58" s="13"/>
      <c r="Y58" s="13"/>
      <c r="Z58" t="str">
        <f>IF(Table_MPRO_database.accdb[[#This Row],[Removed from DDS CE Panel]],"Yes"," ")</f>
        <v xml:space="preserve"> </v>
      </c>
      <c r="AA58" t="b">
        <v>0</v>
      </c>
      <c r="AC58" s="1"/>
    </row>
    <row r="59" spans="1:29" x14ac:dyDescent="0.25">
      <c r="A59" t="s">
        <v>25</v>
      </c>
      <c r="B59" t="s">
        <v>116</v>
      </c>
      <c r="C59" t="s">
        <v>54</v>
      </c>
      <c r="D59" s="2" t="s">
        <v>71</v>
      </c>
      <c r="E59" s="1">
        <v>41148</v>
      </c>
      <c r="G59" s="13"/>
      <c r="H59" s="4">
        <v>42551</v>
      </c>
      <c r="I59" s="4">
        <v>42276</v>
      </c>
      <c r="J59" s="13"/>
      <c r="K59" t="s">
        <v>30</v>
      </c>
      <c r="L59" t="s">
        <v>31</v>
      </c>
      <c r="M59" t="str">
        <f>IF(Table_MPRO_database.accdb[[#This Row],[Disciplinary Action]],"Yes","No")</f>
        <v>No</v>
      </c>
      <c r="N59" t="b">
        <v>0</v>
      </c>
      <c r="O59" s="1">
        <v>42276</v>
      </c>
      <c r="P59" t="s">
        <v>62</v>
      </c>
      <c r="R59" t="str">
        <f>IF(Table_MPRO_database.accdb[[#This Row],[LEIE Discplinary Action2]],"Yes","No ")</f>
        <v xml:space="preserve">No </v>
      </c>
      <c r="S59" t="b">
        <v>0</v>
      </c>
      <c r="T59" s="14"/>
      <c r="U59" t="str">
        <f>IF(Table_MPRO_database.accdb[[#This Row],[Onsite Review2]],"Yes"," ")</f>
        <v xml:space="preserve"> </v>
      </c>
      <c r="V59" t="b">
        <v>0</v>
      </c>
      <c r="W59" s="13"/>
      <c r="X59" s="13"/>
      <c r="Y59" s="13"/>
      <c r="Z59" t="str">
        <f>IF(Table_MPRO_database.accdb[[#This Row],[Removed from DDS CE Panel]],"Yes"," ")</f>
        <v>Yes</v>
      </c>
      <c r="AA59" t="b">
        <v>1</v>
      </c>
      <c r="AB59" s="14" t="s">
        <v>207</v>
      </c>
      <c r="AC59" s="1">
        <v>42277</v>
      </c>
    </row>
    <row r="60" spans="1:29" x14ac:dyDescent="0.25">
      <c r="A60" t="s">
        <v>25</v>
      </c>
      <c r="B60" t="s">
        <v>116</v>
      </c>
      <c r="C60" t="s">
        <v>54</v>
      </c>
      <c r="D60" s="2" t="s">
        <v>55</v>
      </c>
      <c r="E60" s="1">
        <v>41148</v>
      </c>
      <c r="G60" s="13"/>
      <c r="H60" s="4">
        <v>42551</v>
      </c>
      <c r="I60" s="4">
        <v>42276</v>
      </c>
      <c r="J60" s="13"/>
      <c r="K60" t="s">
        <v>30</v>
      </c>
      <c r="L60" t="s">
        <v>31</v>
      </c>
      <c r="M60" t="str">
        <f>IF(Table_MPRO_database.accdb[[#This Row],[Disciplinary Action]],"Yes","No")</f>
        <v>No</v>
      </c>
      <c r="N60" t="b">
        <v>0</v>
      </c>
      <c r="O60" s="1">
        <v>42276</v>
      </c>
      <c r="P60" t="s">
        <v>62</v>
      </c>
      <c r="R60" t="str">
        <f>IF(Table_MPRO_database.accdb[[#This Row],[LEIE Discplinary Action2]],"Yes","No ")</f>
        <v xml:space="preserve">No </v>
      </c>
      <c r="S60" t="b">
        <v>0</v>
      </c>
      <c r="T60" s="14"/>
      <c r="U60" t="str">
        <f>IF(Table_MPRO_database.accdb[[#This Row],[Onsite Review2]],"Yes"," ")</f>
        <v xml:space="preserve"> </v>
      </c>
      <c r="V60" t="b">
        <v>0</v>
      </c>
      <c r="W60" s="13"/>
      <c r="X60" s="13"/>
      <c r="Y60" s="13"/>
      <c r="Z60" t="str">
        <f>IF(Table_MPRO_database.accdb[[#This Row],[Removed from DDS CE Panel]],"Yes"," ")</f>
        <v>Yes</v>
      </c>
      <c r="AA60" t="b">
        <v>1</v>
      </c>
      <c r="AB60" s="14"/>
      <c r="AC60" s="1">
        <v>42277</v>
      </c>
    </row>
    <row r="61" spans="1:29" x14ac:dyDescent="0.25">
      <c r="A61" t="s">
        <v>25</v>
      </c>
      <c r="B61" t="s">
        <v>117</v>
      </c>
      <c r="C61" t="s">
        <v>45</v>
      </c>
      <c r="D61" s="2" t="s">
        <v>46</v>
      </c>
      <c r="E61" s="1">
        <v>41820</v>
      </c>
      <c r="F61" t="s">
        <v>82</v>
      </c>
      <c r="G61" s="13"/>
      <c r="H61" s="4">
        <v>43281</v>
      </c>
      <c r="I61" s="4">
        <v>42559</v>
      </c>
      <c r="J61" s="13"/>
      <c r="K61" t="s">
        <v>30</v>
      </c>
      <c r="L61" t="s">
        <v>31</v>
      </c>
      <c r="M61" t="str">
        <f>IF(Table_MPRO_database.accdb[[#This Row],[Disciplinary Action]],"Yes","No")</f>
        <v>No</v>
      </c>
      <c r="N61" t="b">
        <v>0</v>
      </c>
      <c r="O61" s="1">
        <v>42570</v>
      </c>
      <c r="P61" t="s">
        <v>32</v>
      </c>
      <c r="R61" t="str">
        <f>IF(Table_MPRO_database.accdb[[#This Row],[LEIE Discplinary Action2]],"Yes","No ")</f>
        <v xml:space="preserve">No </v>
      </c>
      <c r="S61" t="b">
        <v>0</v>
      </c>
      <c r="T61" s="14"/>
      <c r="U61" t="str">
        <f>IF(Table_MPRO_database.accdb[[#This Row],[Onsite Review2]],"Yes"," ")</f>
        <v xml:space="preserve"> </v>
      </c>
      <c r="V61" t="b">
        <v>0</v>
      </c>
      <c r="W61" s="13"/>
      <c r="X61" s="13"/>
      <c r="Y61" s="13"/>
      <c r="Z61" t="str">
        <f>IF(Table_MPRO_database.accdb[[#This Row],[Removed from DDS CE Panel]],"Yes"," ")</f>
        <v xml:space="preserve"> </v>
      </c>
      <c r="AA61" t="b">
        <v>0</v>
      </c>
      <c r="AC61" s="1"/>
    </row>
    <row r="62" spans="1:29" x14ac:dyDescent="0.25">
      <c r="A62" t="s">
        <v>25</v>
      </c>
      <c r="B62" t="s">
        <v>118</v>
      </c>
      <c r="C62" t="s">
        <v>80</v>
      </c>
      <c r="D62" s="2" t="s">
        <v>119</v>
      </c>
      <c r="E62" s="1">
        <v>41983</v>
      </c>
      <c r="G62" s="13"/>
      <c r="H62" s="4">
        <v>42551</v>
      </c>
      <c r="I62" s="4">
        <v>42276</v>
      </c>
      <c r="J62" s="13"/>
      <c r="K62" t="s">
        <v>30</v>
      </c>
      <c r="L62" t="s">
        <v>31</v>
      </c>
      <c r="M62" t="str">
        <f>IF(Table_MPRO_database.accdb[[#This Row],[Disciplinary Action]],"Yes","No")</f>
        <v>No</v>
      </c>
      <c r="N62" t="b">
        <v>0</v>
      </c>
      <c r="O62" s="1">
        <v>42276</v>
      </c>
      <c r="P62" t="s">
        <v>62</v>
      </c>
      <c r="R62" t="str">
        <f>IF(Table_MPRO_database.accdb[[#This Row],[LEIE Discplinary Action2]],"Yes","No ")</f>
        <v xml:space="preserve">No </v>
      </c>
      <c r="S62" t="b">
        <v>0</v>
      </c>
      <c r="T62" s="14"/>
      <c r="U62" t="str">
        <f>IF(Table_MPRO_database.accdb[[#This Row],[Onsite Review2]],"Yes"," ")</f>
        <v xml:space="preserve"> </v>
      </c>
      <c r="V62" t="b">
        <v>0</v>
      </c>
      <c r="W62" s="13"/>
      <c r="X62" s="13"/>
      <c r="Y62" s="13"/>
      <c r="Z62" t="str">
        <f>IF(Table_MPRO_database.accdb[[#This Row],[Removed from DDS CE Panel]],"Yes"," ")</f>
        <v>Yes</v>
      </c>
      <c r="AA62" t="b">
        <v>1</v>
      </c>
      <c r="AB62" s="14" t="s">
        <v>207</v>
      </c>
      <c r="AC62" s="1">
        <v>42277</v>
      </c>
    </row>
    <row r="63" spans="1:29" x14ac:dyDescent="0.25">
      <c r="A63" t="s">
        <v>25</v>
      </c>
      <c r="B63" t="s">
        <v>120</v>
      </c>
      <c r="C63" t="s">
        <v>27</v>
      </c>
      <c r="D63" s="2" t="s">
        <v>28</v>
      </c>
      <c r="E63" s="1">
        <v>42012</v>
      </c>
      <c r="F63" t="s">
        <v>121</v>
      </c>
      <c r="G63" s="13"/>
      <c r="H63" s="4">
        <v>43281</v>
      </c>
      <c r="I63" s="4">
        <v>42559</v>
      </c>
      <c r="J63" s="13"/>
      <c r="K63" t="s">
        <v>30</v>
      </c>
      <c r="L63" t="s">
        <v>31</v>
      </c>
      <c r="M63" t="str">
        <f>IF(Table_MPRO_database.accdb[[#This Row],[Disciplinary Action]],"Yes","No")</f>
        <v>No</v>
      </c>
      <c r="N63" t="b">
        <v>0</v>
      </c>
      <c r="O63" s="1">
        <v>42570</v>
      </c>
      <c r="P63" t="s">
        <v>32</v>
      </c>
      <c r="R63" t="str">
        <f>IF(Table_MPRO_database.accdb[[#This Row],[LEIE Discplinary Action2]],"Yes","No ")</f>
        <v xml:space="preserve">No </v>
      </c>
      <c r="S63" t="b">
        <v>0</v>
      </c>
      <c r="T63" s="14"/>
      <c r="U63" t="str">
        <f>IF(Table_MPRO_database.accdb[[#This Row],[Onsite Review2]],"Yes"," ")</f>
        <v xml:space="preserve"> </v>
      </c>
      <c r="V63" t="b">
        <v>0</v>
      </c>
      <c r="W63" s="13"/>
      <c r="X63" s="13"/>
      <c r="Y63" s="13"/>
      <c r="Z63" t="str">
        <f>IF(Table_MPRO_database.accdb[[#This Row],[Removed from DDS CE Panel]],"Yes"," ")</f>
        <v xml:space="preserve"> </v>
      </c>
      <c r="AA63" t="b">
        <v>0</v>
      </c>
      <c r="AC63" s="1"/>
    </row>
    <row r="64" spans="1:29" x14ac:dyDescent="0.25">
      <c r="A64" t="s">
        <v>25</v>
      </c>
      <c r="B64" t="s">
        <v>122</v>
      </c>
      <c r="C64" t="s">
        <v>49</v>
      </c>
      <c r="D64" s="2" t="s">
        <v>50</v>
      </c>
      <c r="E64" s="1"/>
      <c r="G64" s="13"/>
      <c r="H64" s="4">
        <v>42735</v>
      </c>
      <c r="I64" s="4">
        <v>42571</v>
      </c>
      <c r="J64" s="13"/>
      <c r="K64" t="s">
        <v>30</v>
      </c>
      <c r="L64" t="s">
        <v>31</v>
      </c>
      <c r="M64" t="str">
        <f>IF(Table_MPRO_database.accdb[[#This Row],[Disciplinary Action]],"Yes","No")</f>
        <v>No</v>
      </c>
      <c r="N64" t="b">
        <v>0</v>
      </c>
      <c r="O64" s="1">
        <v>42571</v>
      </c>
      <c r="P64" t="s">
        <v>32</v>
      </c>
      <c r="R64" t="str">
        <f>IF(Table_MPRO_database.accdb[[#This Row],[LEIE Discplinary Action2]],"Yes","No ")</f>
        <v xml:space="preserve">No </v>
      </c>
      <c r="S64" t="b">
        <v>0</v>
      </c>
      <c r="T64" s="14"/>
      <c r="U64" t="str">
        <f>IF(Table_MPRO_database.accdb[[#This Row],[Onsite Review2]],"Yes"," ")</f>
        <v xml:space="preserve"> </v>
      </c>
      <c r="V64" t="b">
        <v>0</v>
      </c>
      <c r="W64" s="13"/>
      <c r="X64" s="13"/>
      <c r="Y64" s="13"/>
      <c r="Z64" t="str">
        <f>IF(Table_MPRO_database.accdb[[#This Row],[Removed from DDS CE Panel]],"Yes"," ")</f>
        <v xml:space="preserve"> </v>
      </c>
      <c r="AA64" t="b">
        <v>0</v>
      </c>
      <c r="AC64" s="1"/>
    </row>
    <row r="65" spans="1:29" x14ac:dyDescent="0.25">
      <c r="A65" t="s">
        <v>25</v>
      </c>
      <c r="B65" t="s">
        <v>123</v>
      </c>
      <c r="C65" t="s">
        <v>49</v>
      </c>
      <c r="D65" s="2" t="s">
        <v>50</v>
      </c>
      <c r="E65" s="1"/>
      <c r="G65" s="13"/>
      <c r="H65" s="4">
        <v>42369</v>
      </c>
      <c r="I65" s="4">
        <v>42369</v>
      </c>
      <c r="J65" s="13"/>
      <c r="K65" t="s">
        <v>30</v>
      </c>
      <c r="L65" t="s">
        <v>31</v>
      </c>
      <c r="M65" t="str">
        <f>IF(Table_MPRO_database.accdb[[#This Row],[Disciplinary Action]],"Yes","No")</f>
        <v>No</v>
      </c>
      <c r="N65" t="b">
        <v>0</v>
      </c>
      <c r="O65" s="1">
        <v>42571</v>
      </c>
      <c r="P65" t="s">
        <v>32</v>
      </c>
      <c r="R65" t="str">
        <f>IF(Table_MPRO_database.accdb[[#This Row],[LEIE Discplinary Action2]],"Yes","No ")</f>
        <v xml:space="preserve">No </v>
      </c>
      <c r="S65" t="b">
        <v>0</v>
      </c>
      <c r="T65" s="14"/>
      <c r="U65" t="str">
        <f>IF(Table_MPRO_database.accdb[[#This Row],[Onsite Review2]],"Yes"," ")</f>
        <v xml:space="preserve"> </v>
      </c>
      <c r="V65" t="b">
        <v>0</v>
      </c>
      <c r="W65" s="13"/>
      <c r="X65" s="13"/>
      <c r="Y65" s="13"/>
      <c r="Z65" t="str">
        <f>IF(Table_MPRO_database.accdb[[#This Row],[Removed from DDS CE Panel]],"Yes"," ")</f>
        <v xml:space="preserve"> </v>
      </c>
      <c r="AA65" t="b">
        <v>0</v>
      </c>
      <c r="AC65" s="1"/>
    </row>
    <row r="66" spans="1:29" x14ac:dyDescent="0.25">
      <c r="A66" t="s">
        <v>25</v>
      </c>
      <c r="B66" t="s">
        <v>124</v>
      </c>
      <c r="C66" t="s">
        <v>49</v>
      </c>
      <c r="D66" s="2" t="s">
        <v>50</v>
      </c>
      <c r="E66" s="1"/>
      <c r="G66" s="13"/>
      <c r="H66" s="4">
        <v>42735</v>
      </c>
      <c r="I66" s="4">
        <v>42571</v>
      </c>
      <c r="J66" s="13"/>
      <c r="K66" t="s">
        <v>30</v>
      </c>
      <c r="L66" t="s">
        <v>31</v>
      </c>
      <c r="M66" t="str">
        <f>IF(Table_MPRO_database.accdb[[#This Row],[Disciplinary Action]],"Yes","No")</f>
        <v>No</v>
      </c>
      <c r="N66" t="b">
        <v>0</v>
      </c>
      <c r="O66" s="1">
        <v>42571</v>
      </c>
      <c r="P66" t="s">
        <v>32</v>
      </c>
      <c r="R66" t="str">
        <f>IF(Table_MPRO_database.accdb[[#This Row],[LEIE Discplinary Action2]],"Yes","No ")</f>
        <v xml:space="preserve">No </v>
      </c>
      <c r="S66" t="b">
        <v>0</v>
      </c>
      <c r="T66" s="14"/>
      <c r="U66" t="str">
        <f>IF(Table_MPRO_database.accdb[[#This Row],[Onsite Review2]],"Yes"," ")</f>
        <v xml:space="preserve"> </v>
      </c>
      <c r="V66" t="b">
        <v>0</v>
      </c>
      <c r="W66" s="13"/>
      <c r="X66" s="13"/>
      <c r="Y66" s="13"/>
      <c r="Z66" t="str">
        <f>IF(Table_MPRO_database.accdb[[#This Row],[Removed from DDS CE Panel]],"Yes"," ")</f>
        <v xml:space="preserve"> </v>
      </c>
      <c r="AA66" t="b">
        <v>0</v>
      </c>
      <c r="AC66" s="1"/>
    </row>
    <row r="67" spans="1:29" x14ac:dyDescent="0.25">
      <c r="A67" t="s">
        <v>25</v>
      </c>
      <c r="B67" t="s">
        <v>125</v>
      </c>
      <c r="C67" t="s">
        <v>126</v>
      </c>
      <c r="D67" s="2" t="s">
        <v>127</v>
      </c>
      <c r="E67" s="1">
        <v>42017</v>
      </c>
      <c r="G67" s="13"/>
      <c r="H67" s="4">
        <v>43281</v>
      </c>
      <c r="I67" s="4">
        <v>42559</v>
      </c>
      <c r="J67" s="13"/>
      <c r="K67" t="s">
        <v>30</v>
      </c>
      <c r="L67" t="s">
        <v>31</v>
      </c>
      <c r="M67" t="str">
        <f>IF(Table_MPRO_database.accdb[[#This Row],[Disciplinary Action]],"Yes","No")</f>
        <v>No</v>
      </c>
      <c r="N67" t="b">
        <v>0</v>
      </c>
      <c r="O67" s="1">
        <v>42570</v>
      </c>
      <c r="P67" t="s">
        <v>32</v>
      </c>
      <c r="R67" t="str">
        <f>IF(Table_MPRO_database.accdb[[#This Row],[LEIE Discplinary Action2]],"Yes","No ")</f>
        <v xml:space="preserve">No </v>
      </c>
      <c r="S67" t="b">
        <v>0</v>
      </c>
      <c r="T67" s="14"/>
      <c r="U67" t="str">
        <f>IF(Table_MPRO_database.accdb[[#This Row],[Onsite Review2]],"Yes"," ")</f>
        <v xml:space="preserve"> </v>
      </c>
      <c r="V67" t="b">
        <v>0</v>
      </c>
      <c r="W67" s="13"/>
      <c r="X67" s="13"/>
      <c r="Y67" s="13"/>
      <c r="Z67" t="str">
        <f>IF(Table_MPRO_database.accdb[[#This Row],[Removed from DDS CE Panel]],"Yes"," ")</f>
        <v xml:space="preserve"> </v>
      </c>
      <c r="AA67" t="b">
        <v>0</v>
      </c>
      <c r="AC67" s="1"/>
    </row>
    <row r="68" spans="1:29" x14ac:dyDescent="0.25">
      <c r="A68" t="s">
        <v>25</v>
      </c>
      <c r="B68" t="s">
        <v>128</v>
      </c>
      <c r="C68" t="s">
        <v>129</v>
      </c>
      <c r="D68" s="2" t="s">
        <v>130</v>
      </c>
      <c r="E68" s="1">
        <v>42018</v>
      </c>
      <c r="F68" t="s">
        <v>29</v>
      </c>
      <c r="G68" s="13"/>
      <c r="H68" s="4">
        <v>43281</v>
      </c>
      <c r="I68" s="4">
        <v>42559</v>
      </c>
      <c r="J68" s="13"/>
      <c r="K68" t="s">
        <v>30</v>
      </c>
      <c r="L68" t="s">
        <v>31</v>
      </c>
      <c r="M68" t="str">
        <f>IF(Table_MPRO_database.accdb[[#This Row],[Disciplinary Action]],"Yes","No")</f>
        <v>No</v>
      </c>
      <c r="N68" t="b">
        <v>0</v>
      </c>
      <c r="O68" s="1">
        <v>42570</v>
      </c>
      <c r="P68" t="s">
        <v>131</v>
      </c>
      <c r="R68" t="str">
        <f>IF(Table_MPRO_database.accdb[[#This Row],[LEIE Discplinary Action2]],"Yes","No ")</f>
        <v xml:space="preserve">No </v>
      </c>
      <c r="S68" t="b">
        <v>0</v>
      </c>
      <c r="T68" s="14"/>
      <c r="U68" t="str">
        <f>IF(Table_MPRO_database.accdb[[#This Row],[Onsite Review2]],"Yes"," ")</f>
        <v xml:space="preserve"> </v>
      </c>
      <c r="V68" t="b">
        <v>0</v>
      </c>
      <c r="W68" s="13"/>
      <c r="X68" s="13"/>
      <c r="Y68" s="13"/>
      <c r="Z68" t="str">
        <f>IF(Table_MPRO_database.accdb[[#This Row],[Removed from DDS CE Panel]],"Yes"," ")</f>
        <v xml:space="preserve"> </v>
      </c>
      <c r="AA68" t="b">
        <v>0</v>
      </c>
      <c r="AC68" s="1"/>
    </row>
    <row r="69" spans="1:29" x14ac:dyDescent="0.25">
      <c r="B69" t="s">
        <v>132</v>
      </c>
      <c r="C69" t="s">
        <v>27</v>
      </c>
      <c r="D69" s="2" t="s">
        <v>133</v>
      </c>
      <c r="E69" s="1"/>
      <c r="F69" t="s">
        <v>43</v>
      </c>
      <c r="G69" s="13"/>
      <c r="H69" s="4">
        <v>43281</v>
      </c>
      <c r="I69" s="4">
        <v>42559</v>
      </c>
      <c r="J69" s="13"/>
      <c r="K69" t="s">
        <v>30</v>
      </c>
      <c r="L69" t="s">
        <v>31</v>
      </c>
      <c r="M69" t="str">
        <f>IF(Table_MPRO_database.accdb[[#This Row],[Disciplinary Action]],"Yes","No")</f>
        <v>Yes</v>
      </c>
      <c r="N69" t="b">
        <v>1</v>
      </c>
      <c r="O69" s="1">
        <v>42570</v>
      </c>
      <c r="P69" t="s">
        <v>98</v>
      </c>
      <c r="R69" t="str">
        <f>IF(Table_MPRO_database.accdb[[#This Row],[LEIE Discplinary Action2]],"Yes","No ")</f>
        <v xml:space="preserve">No </v>
      </c>
      <c r="S69" t="b">
        <v>0</v>
      </c>
      <c r="T69" s="14"/>
      <c r="U69" t="str">
        <f>IF(Table_MPRO_database.accdb[[#This Row],[Onsite Review2]],"Yes"," ")</f>
        <v xml:space="preserve"> </v>
      </c>
      <c r="V69" t="b">
        <v>0</v>
      </c>
      <c r="W69" s="13"/>
      <c r="X69" s="13"/>
      <c r="Y69" s="13"/>
      <c r="Z69" t="str">
        <f>IF(Table_MPRO_database.accdb[[#This Row],[Removed from DDS CE Panel]],"Yes"," ")</f>
        <v xml:space="preserve"> </v>
      </c>
      <c r="AA69" t="b">
        <v>0</v>
      </c>
      <c r="AC69" s="1"/>
    </row>
    <row r="70" spans="1:29" x14ac:dyDescent="0.25">
      <c r="B70" t="s">
        <v>134</v>
      </c>
      <c r="C70" t="s">
        <v>68</v>
      </c>
      <c r="D70" s="2" t="s">
        <v>135</v>
      </c>
      <c r="E70" s="1"/>
      <c r="F70" t="s">
        <v>72</v>
      </c>
      <c r="G70" s="13"/>
      <c r="H70" s="4">
        <v>43281</v>
      </c>
      <c r="I70" s="4">
        <v>42559</v>
      </c>
      <c r="J70" s="13"/>
      <c r="K70" t="s">
        <v>30</v>
      </c>
      <c r="L70" t="s">
        <v>31</v>
      </c>
      <c r="M70" t="str">
        <f>IF(Table_MPRO_database.accdb[[#This Row],[Disciplinary Action]],"Yes","No")</f>
        <v>No</v>
      </c>
      <c r="N70" t="b">
        <v>0</v>
      </c>
      <c r="O70" s="1">
        <v>42570</v>
      </c>
      <c r="P70" t="s">
        <v>32</v>
      </c>
      <c r="R70" t="str">
        <f>IF(Table_MPRO_database.accdb[[#This Row],[LEIE Discplinary Action2]],"Yes","No ")</f>
        <v xml:space="preserve">No </v>
      </c>
      <c r="S70" t="b">
        <v>0</v>
      </c>
      <c r="T70" s="14"/>
      <c r="U70" t="str">
        <f>IF(Table_MPRO_database.accdb[[#This Row],[Onsite Review2]],"Yes"," ")</f>
        <v xml:space="preserve"> </v>
      </c>
      <c r="V70" t="b">
        <v>0</v>
      </c>
      <c r="W70" s="13"/>
      <c r="X70" s="13"/>
      <c r="Y70" s="13"/>
      <c r="Z70" t="str">
        <f>IF(Table_MPRO_database.accdb[[#This Row],[Removed from DDS CE Panel]],"Yes"," ")</f>
        <v xml:space="preserve"> </v>
      </c>
      <c r="AA70" t="b">
        <v>0</v>
      </c>
      <c r="AC70" s="1"/>
    </row>
    <row r="71" spans="1:29" x14ac:dyDescent="0.25">
      <c r="B71" t="s">
        <v>136</v>
      </c>
      <c r="C71" t="s">
        <v>68</v>
      </c>
      <c r="D71" s="2" t="s">
        <v>135</v>
      </c>
      <c r="E71" s="1"/>
      <c r="F71" t="s">
        <v>72</v>
      </c>
      <c r="G71" s="13"/>
      <c r="H71" s="4">
        <v>43281</v>
      </c>
      <c r="I71" s="4">
        <v>42559</v>
      </c>
      <c r="J71" s="13"/>
      <c r="K71" t="s">
        <v>30</v>
      </c>
      <c r="L71" t="s">
        <v>31</v>
      </c>
      <c r="M71" t="str">
        <f>IF(Table_MPRO_database.accdb[[#This Row],[Disciplinary Action]],"Yes","No")</f>
        <v>No</v>
      </c>
      <c r="N71" t="b">
        <v>0</v>
      </c>
      <c r="O71" s="1">
        <v>42570</v>
      </c>
      <c r="P71" t="s">
        <v>32</v>
      </c>
      <c r="R71" t="str">
        <f>IF(Table_MPRO_database.accdb[[#This Row],[LEIE Discplinary Action2]],"Yes","No ")</f>
        <v xml:space="preserve">No </v>
      </c>
      <c r="S71" t="b">
        <v>0</v>
      </c>
      <c r="T71" s="14"/>
      <c r="U71" t="str">
        <f>IF(Table_MPRO_database.accdb[[#This Row],[Onsite Review2]],"Yes"," ")</f>
        <v xml:space="preserve"> </v>
      </c>
      <c r="V71" t="b">
        <v>0</v>
      </c>
      <c r="W71" s="13"/>
      <c r="X71" s="13"/>
      <c r="Y71" s="13"/>
      <c r="Z71" t="str">
        <f>IF(Table_MPRO_database.accdb[[#This Row],[Removed from DDS CE Panel]],"Yes"," ")</f>
        <v xml:space="preserve"> </v>
      </c>
      <c r="AA71" t="b">
        <v>0</v>
      </c>
      <c r="AC71" s="1"/>
    </row>
    <row r="72" spans="1:29" x14ac:dyDescent="0.25">
      <c r="B72" t="s">
        <v>137</v>
      </c>
      <c r="C72" t="s">
        <v>68</v>
      </c>
      <c r="D72" s="2" t="s">
        <v>135</v>
      </c>
      <c r="E72" s="1"/>
      <c r="F72" t="s">
        <v>72</v>
      </c>
      <c r="G72" s="13"/>
      <c r="H72" s="4">
        <v>43281</v>
      </c>
      <c r="I72" s="4">
        <v>42559</v>
      </c>
      <c r="J72" s="13"/>
      <c r="K72" t="s">
        <v>30</v>
      </c>
      <c r="L72" t="s">
        <v>31</v>
      </c>
      <c r="M72" t="str">
        <f>IF(Table_MPRO_database.accdb[[#This Row],[Disciplinary Action]],"Yes","No")</f>
        <v>No</v>
      </c>
      <c r="N72" t="b">
        <v>0</v>
      </c>
      <c r="O72" s="1">
        <v>42570</v>
      </c>
      <c r="P72" t="s">
        <v>32</v>
      </c>
      <c r="R72" t="str">
        <f>IF(Table_MPRO_database.accdb[[#This Row],[LEIE Discplinary Action2]],"Yes","No ")</f>
        <v xml:space="preserve">No </v>
      </c>
      <c r="S72" t="b">
        <v>0</v>
      </c>
      <c r="T72" s="14"/>
      <c r="U72" t="str">
        <f>IF(Table_MPRO_database.accdb[[#This Row],[Onsite Review2]],"Yes"," ")</f>
        <v xml:space="preserve"> </v>
      </c>
      <c r="V72" t="b">
        <v>0</v>
      </c>
      <c r="W72" s="13"/>
      <c r="X72" s="13"/>
      <c r="Y72" s="13"/>
      <c r="Z72" t="str">
        <f>IF(Table_MPRO_database.accdb[[#This Row],[Removed from DDS CE Panel]],"Yes"," ")</f>
        <v xml:space="preserve"> </v>
      </c>
      <c r="AA72" t="b">
        <v>0</v>
      </c>
      <c r="AC72" s="1"/>
    </row>
    <row r="73" spans="1:29" x14ac:dyDescent="0.25">
      <c r="B73" t="s">
        <v>138</v>
      </c>
      <c r="C73" t="s">
        <v>68</v>
      </c>
      <c r="D73" s="2" t="s">
        <v>135</v>
      </c>
      <c r="E73" s="1"/>
      <c r="F73" t="s">
        <v>82</v>
      </c>
      <c r="G73" s="13"/>
      <c r="H73" s="4">
        <v>43281</v>
      </c>
      <c r="I73" s="4">
        <v>42559</v>
      </c>
      <c r="J73" s="13"/>
      <c r="K73" t="s">
        <v>30</v>
      </c>
      <c r="L73" t="s">
        <v>31</v>
      </c>
      <c r="M73" t="str">
        <f>IF(Table_MPRO_database.accdb[[#This Row],[Disciplinary Action]],"Yes","No")</f>
        <v>No</v>
      </c>
      <c r="N73" t="b">
        <v>0</v>
      </c>
      <c r="O73" s="1">
        <v>42570</v>
      </c>
      <c r="P73" t="s">
        <v>32</v>
      </c>
      <c r="R73" t="str">
        <f>IF(Table_MPRO_database.accdb[[#This Row],[LEIE Discplinary Action2]],"Yes","No ")</f>
        <v xml:space="preserve">No </v>
      </c>
      <c r="S73" t="b">
        <v>0</v>
      </c>
      <c r="T73" s="14"/>
      <c r="U73" t="str">
        <f>IF(Table_MPRO_database.accdb[[#This Row],[Onsite Review2]],"Yes"," ")</f>
        <v xml:space="preserve"> </v>
      </c>
      <c r="V73" t="b">
        <v>0</v>
      </c>
      <c r="W73" s="13"/>
      <c r="X73" s="13"/>
      <c r="Y73" s="13"/>
      <c r="Z73" t="str">
        <f>IF(Table_MPRO_database.accdb[[#This Row],[Removed from DDS CE Panel]],"Yes"," ")</f>
        <v xml:space="preserve"> </v>
      </c>
      <c r="AA73" t="b">
        <v>0</v>
      </c>
      <c r="AC73" s="1"/>
    </row>
    <row r="74" spans="1:29" x14ac:dyDescent="0.25">
      <c r="B74" t="s">
        <v>139</v>
      </c>
      <c r="C74" t="s">
        <v>68</v>
      </c>
      <c r="D74" s="2" t="s">
        <v>140</v>
      </c>
      <c r="E74" s="1">
        <v>42185</v>
      </c>
      <c r="F74" t="s">
        <v>72</v>
      </c>
      <c r="G74" s="13"/>
      <c r="H74" s="4">
        <v>43281</v>
      </c>
      <c r="I74" s="4">
        <v>42559</v>
      </c>
      <c r="J74" s="13"/>
      <c r="K74" t="s">
        <v>30</v>
      </c>
      <c r="L74" t="s">
        <v>31</v>
      </c>
      <c r="M74" t="str">
        <f>IF(Table_MPRO_database.accdb[[#This Row],[Disciplinary Action]],"Yes","No")</f>
        <v>No</v>
      </c>
      <c r="N74" t="b">
        <v>0</v>
      </c>
      <c r="O74" s="1">
        <v>42570</v>
      </c>
      <c r="P74" t="s">
        <v>32</v>
      </c>
      <c r="R74" t="str">
        <f>IF(Table_MPRO_database.accdb[[#This Row],[LEIE Discplinary Action2]],"Yes","No ")</f>
        <v xml:space="preserve">No </v>
      </c>
      <c r="S74" t="b">
        <v>0</v>
      </c>
      <c r="T74" s="14"/>
      <c r="U74" t="str">
        <f>IF(Table_MPRO_database.accdb[[#This Row],[Onsite Review2]],"Yes"," ")</f>
        <v xml:space="preserve"> </v>
      </c>
      <c r="V74" t="b">
        <v>0</v>
      </c>
      <c r="W74" s="13"/>
      <c r="X74" s="13"/>
      <c r="Y74" s="13"/>
      <c r="Z74" t="str">
        <f>IF(Table_MPRO_database.accdb[[#This Row],[Removed from DDS CE Panel]],"Yes"," ")</f>
        <v xml:space="preserve"> </v>
      </c>
      <c r="AA74" t="b">
        <v>0</v>
      </c>
      <c r="AC74" s="1"/>
    </row>
    <row r="75" spans="1:29" x14ac:dyDescent="0.25">
      <c r="B75" t="s">
        <v>141</v>
      </c>
      <c r="C75" t="s">
        <v>68</v>
      </c>
      <c r="D75" s="2" t="s">
        <v>135</v>
      </c>
      <c r="E75" s="1"/>
      <c r="G75" s="13"/>
      <c r="H75" s="4">
        <v>42551</v>
      </c>
      <c r="I75" s="4">
        <v>42373</v>
      </c>
      <c r="J75" s="13"/>
      <c r="K75" t="s">
        <v>30</v>
      </c>
      <c r="L75" t="s">
        <v>31</v>
      </c>
      <c r="M75" t="str">
        <f>IF(Table_MPRO_database.accdb[[#This Row],[Disciplinary Action]],"Yes","No")</f>
        <v>Yes</v>
      </c>
      <c r="N75" t="b">
        <v>1</v>
      </c>
      <c r="O75" s="1">
        <v>42377</v>
      </c>
      <c r="P75" t="s">
        <v>62</v>
      </c>
      <c r="R75" t="str">
        <f>IF(Table_MPRO_database.accdb[[#This Row],[LEIE Discplinary Action2]],"Yes","No ")</f>
        <v xml:space="preserve">No </v>
      </c>
      <c r="S75" t="b">
        <v>0</v>
      </c>
      <c r="T75" s="14"/>
      <c r="U75" t="str">
        <f>IF(Table_MPRO_database.accdb[[#This Row],[Onsite Review2]],"Yes"," ")</f>
        <v xml:space="preserve"> </v>
      </c>
      <c r="V75" t="b">
        <v>0</v>
      </c>
      <c r="W75" s="13"/>
      <c r="X75" s="13"/>
      <c r="Y75" s="13"/>
      <c r="Z75" t="str">
        <f>IF(Table_MPRO_database.accdb[[#This Row],[Removed from DDS CE Panel]],"Yes"," ")</f>
        <v>Yes</v>
      </c>
      <c r="AA75" t="b">
        <v>1</v>
      </c>
      <c r="AB75" s="14" t="s">
        <v>207</v>
      </c>
      <c r="AC75" s="1">
        <v>42558</v>
      </c>
    </row>
    <row r="76" spans="1:29" x14ac:dyDescent="0.25">
      <c r="B76" t="s">
        <v>142</v>
      </c>
      <c r="C76" t="s">
        <v>68</v>
      </c>
      <c r="D76" s="2" t="s">
        <v>135</v>
      </c>
      <c r="E76" s="1"/>
      <c r="G76" s="13"/>
      <c r="H76" s="4">
        <v>42551</v>
      </c>
      <c r="I76" s="4">
        <v>42373</v>
      </c>
      <c r="J76" s="13"/>
      <c r="K76" t="s">
        <v>30</v>
      </c>
      <c r="L76" t="s">
        <v>31</v>
      </c>
      <c r="M76" t="str">
        <f>IF(Table_MPRO_database.accdb[[#This Row],[Disciplinary Action]],"Yes","No")</f>
        <v>Yes</v>
      </c>
      <c r="N76" t="b">
        <v>1</v>
      </c>
      <c r="O76" s="1">
        <v>42377</v>
      </c>
      <c r="P76" t="s">
        <v>62</v>
      </c>
      <c r="R76" t="str">
        <f>IF(Table_MPRO_database.accdb[[#This Row],[LEIE Discplinary Action2]],"Yes","No ")</f>
        <v xml:space="preserve">No </v>
      </c>
      <c r="S76" t="b">
        <v>0</v>
      </c>
      <c r="T76" s="14"/>
      <c r="U76" t="str">
        <f>IF(Table_MPRO_database.accdb[[#This Row],[Onsite Review2]],"Yes"," ")</f>
        <v xml:space="preserve"> </v>
      </c>
      <c r="V76" t="b">
        <v>0</v>
      </c>
      <c r="W76" s="13"/>
      <c r="X76" s="13"/>
      <c r="Y76" s="13"/>
      <c r="Z76" t="str">
        <f>IF(Table_MPRO_database.accdb[[#This Row],[Removed from DDS CE Panel]],"Yes"," ")</f>
        <v>Yes</v>
      </c>
      <c r="AA76" t="b">
        <v>1</v>
      </c>
      <c r="AB76" s="14"/>
      <c r="AC76" s="1">
        <v>42558</v>
      </c>
    </row>
    <row r="77" spans="1:29" x14ac:dyDescent="0.25">
      <c r="B77" t="s">
        <v>143</v>
      </c>
      <c r="C77" t="s">
        <v>90</v>
      </c>
      <c r="D77" s="2" t="s">
        <v>91</v>
      </c>
      <c r="E77" s="1">
        <v>42186</v>
      </c>
      <c r="G77" s="13"/>
      <c r="H77" s="4">
        <v>42882</v>
      </c>
      <c r="I77" s="4">
        <v>42276</v>
      </c>
      <c r="J77" s="13"/>
      <c r="K77" t="s">
        <v>30</v>
      </c>
      <c r="L77" t="s">
        <v>31</v>
      </c>
      <c r="M77" t="str">
        <f>IF(Table_MPRO_database.accdb[[#This Row],[Disciplinary Action]],"Yes","No")</f>
        <v>No</v>
      </c>
      <c r="N77" t="b">
        <v>0</v>
      </c>
      <c r="O77" s="1">
        <v>42276</v>
      </c>
      <c r="P77" t="s">
        <v>62</v>
      </c>
      <c r="R77" t="str">
        <f>IF(Table_MPRO_database.accdb[[#This Row],[LEIE Discplinary Action2]],"Yes","No ")</f>
        <v xml:space="preserve">No </v>
      </c>
      <c r="S77" t="b">
        <v>0</v>
      </c>
      <c r="T77" s="14"/>
      <c r="U77" t="str">
        <f>IF(Table_MPRO_database.accdb[[#This Row],[Onsite Review2]],"Yes"," ")</f>
        <v xml:space="preserve"> </v>
      </c>
      <c r="V77" t="b">
        <v>0</v>
      </c>
      <c r="W77" s="13"/>
      <c r="X77" s="13"/>
      <c r="Y77" s="13"/>
      <c r="Z77" t="str">
        <f>IF(Table_MPRO_database.accdb[[#This Row],[Removed from DDS CE Panel]],"Yes"," ")</f>
        <v>Yes</v>
      </c>
      <c r="AA77" t="b">
        <v>1</v>
      </c>
      <c r="AB77" s="14"/>
      <c r="AC77" s="1">
        <v>42668</v>
      </c>
    </row>
    <row r="78" spans="1:29" x14ac:dyDescent="0.25">
      <c r="B78" t="s">
        <v>144</v>
      </c>
      <c r="C78" t="s">
        <v>35</v>
      </c>
      <c r="D78" s="2" t="s">
        <v>36</v>
      </c>
      <c r="E78" s="1">
        <v>36892</v>
      </c>
      <c r="F78" t="s">
        <v>29</v>
      </c>
      <c r="G78" s="13"/>
      <c r="H78" s="4">
        <v>43281</v>
      </c>
      <c r="I78" s="4">
        <v>42571</v>
      </c>
      <c r="J78" s="13"/>
      <c r="K78" t="s">
        <v>30</v>
      </c>
      <c r="L78" t="s">
        <v>31</v>
      </c>
      <c r="M78" t="str">
        <f>IF(Table_MPRO_database.accdb[[#This Row],[Disciplinary Action]],"Yes","No")</f>
        <v>No</v>
      </c>
      <c r="N78" t="b">
        <v>0</v>
      </c>
      <c r="O78" s="1">
        <v>42570</v>
      </c>
      <c r="P78" t="s">
        <v>32</v>
      </c>
      <c r="R78" t="str">
        <f>IF(Table_MPRO_database.accdb[[#This Row],[LEIE Discplinary Action2]],"Yes","No ")</f>
        <v xml:space="preserve">No </v>
      </c>
      <c r="S78" t="b">
        <v>0</v>
      </c>
      <c r="T78" s="14"/>
      <c r="U78" t="str">
        <f>IF(Table_MPRO_database.accdb[[#This Row],[Onsite Review2]],"Yes"," ")</f>
        <v xml:space="preserve"> </v>
      </c>
      <c r="V78" t="b">
        <v>0</v>
      </c>
      <c r="W78" s="13"/>
      <c r="X78" s="13"/>
      <c r="Y78" s="13"/>
      <c r="Z78" t="str">
        <f>IF(Table_MPRO_database.accdb[[#This Row],[Removed from DDS CE Panel]],"Yes"," ")</f>
        <v xml:space="preserve"> </v>
      </c>
      <c r="AA78" t="b">
        <v>0</v>
      </c>
      <c r="AC78" s="1"/>
    </row>
    <row r="79" spans="1:29" x14ac:dyDescent="0.25">
      <c r="B79" t="s">
        <v>145</v>
      </c>
      <c r="C79" t="s">
        <v>68</v>
      </c>
      <c r="D79" s="2" t="s">
        <v>140</v>
      </c>
      <c r="E79" s="1">
        <v>42181</v>
      </c>
      <c r="G79" s="13"/>
      <c r="H79" s="4">
        <v>43281</v>
      </c>
      <c r="I79" s="4">
        <v>42571</v>
      </c>
      <c r="J79" s="13"/>
      <c r="K79" t="s">
        <v>30</v>
      </c>
      <c r="L79" t="s">
        <v>31</v>
      </c>
      <c r="M79" t="str">
        <f>IF(Table_MPRO_database.accdb[[#This Row],[Disciplinary Action]],"Yes","No")</f>
        <v>No</v>
      </c>
      <c r="N79" t="b">
        <v>0</v>
      </c>
      <c r="O79" s="1">
        <v>42570</v>
      </c>
      <c r="P79" t="s">
        <v>32</v>
      </c>
      <c r="R79" t="str">
        <f>IF(Table_MPRO_database.accdb[[#This Row],[LEIE Discplinary Action2]],"Yes","No ")</f>
        <v xml:space="preserve">No </v>
      </c>
      <c r="S79" t="b">
        <v>0</v>
      </c>
      <c r="T79" s="14"/>
      <c r="U79" t="str">
        <f>IF(Table_MPRO_database.accdb[[#This Row],[Onsite Review2]],"Yes"," ")</f>
        <v xml:space="preserve"> </v>
      </c>
      <c r="V79" t="b">
        <v>0</v>
      </c>
      <c r="W79" s="13"/>
      <c r="X79" s="13"/>
      <c r="Y79" s="13"/>
      <c r="Z79" t="str">
        <f>IF(Table_MPRO_database.accdb[[#This Row],[Removed from DDS CE Panel]],"Yes"," ")</f>
        <v xml:space="preserve"> </v>
      </c>
      <c r="AA79" t="b">
        <v>0</v>
      </c>
      <c r="AC79" s="1"/>
    </row>
    <row r="80" spans="1:29" x14ac:dyDescent="0.25">
      <c r="B80" t="s">
        <v>146</v>
      </c>
      <c r="C80" t="s">
        <v>68</v>
      </c>
      <c r="D80" s="2" t="s">
        <v>140</v>
      </c>
      <c r="E80" s="1">
        <v>42180</v>
      </c>
      <c r="G80" s="13"/>
      <c r="H80" s="4">
        <v>43281</v>
      </c>
      <c r="I80" s="4">
        <v>42559</v>
      </c>
      <c r="J80" s="13"/>
      <c r="K80" t="s">
        <v>30</v>
      </c>
      <c r="L80" t="s">
        <v>31</v>
      </c>
      <c r="M80" t="str">
        <f>IF(Table_MPRO_database.accdb[[#This Row],[Disciplinary Action]],"Yes","No")</f>
        <v>No</v>
      </c>
      <c r="N80" t="b">
        <v>0</v>
      </c>
      <c r="O80" s="1">
        <v>42570</v>
      </c>
      <c r="P80" t="s">
        <v>32</v>
      </c>
      <c r="R80" t="str">
        <f>IF(Table_MPRO_database.accdb[[#This Row],[LEIE Discplinary Action2]],"Yes","No ")</f>
        <v xml:space="preserve">No </v>
      </c>
      <c r="S80" t="b">
        <v>0</v>
      </c>
      <c r="T80" s="14"/>
      <c r="U80" t="str">
        <f>IF(Table_MPRO_database.accdb[[#This Row],[Onsite Review2]],"Yes"," ")</f>
        <v xml:space="preserve"> </v>
      </c>
      <c r="V80" t="b">
        <v>0</v>
      </c>
      <c r="W80" s="13"/>
      <c r="X80" s="13"/>
      <c r="Y80" s="13"/>
      <c r="Z80" t="str">
        <f>IF(Table_MPRO_database.accdb[[#This Row],[Removed from DDS CE Panel]],"Yes"," ")</f>
        <v xml:space="preserve"> </v>
      </c>
      <c r="AA80" t="b">
        <v>0</v>
      </c>
      <c r="AC80" s="1"/>
    </row>
    <row r="81" spans="2:29" x14ac:dyDescent="0.25">
      <c r="B81" t="s">
        <v>147</v>
      </c>
      <c r="C81" t="s">
        <v>68</v>
      </c>
      <c r="D81" s="2" t="s">
        <v>135</v>
      </c>
      <c r="E81" s="1">
        <v>42180</v>
      </c>
      <c r="G81" s="13"/>
      <c r="H81" s="4">
        <v>43281</v>
      </c>
      <c r="I81" s="4">
        <v>42559</v>
      </c>
      <c r="J81" s="13"/>
      <c r="K81" t="s">
        <v>30</v>
      </c>
      <c r="L81" t="s">
        <v>31</v>
      </c>
      <c r="M81" t="str">
        <f>IF(Table_MPRO_database.accdb[[#This Row],[Disciplinary Action]],"Yes","No")</f>
        <v>No</v>
      </c>
      <c r="N81" t="b">
        <v>0</v>
      </c>
      <c r="O81" s="1">
        <v>42570</v>
      </c>
      <c r="P81" t="s">
        <v>32</v>
      </c>
      <c r="R81" t="str">
        <f>IF(Table_MPRO_database.accdb[[#This Row],[LEIE Discplinary Action2]],"Yes","No ")</f>
        <v xml:space="preserve">No </v>
      </c>
      <c r="S81" t="b">
        <v>0</v>
      </c>
      <c r="T81" s="14"/>
      <c r="U81" t="str">
        <f>IF(Table_MPRO_database.accdb[[#This Row],[Onsite Review2]],"Yes"," ")</f>
        <v xml:space="preserve"> </v>
      </c>
      <c r="V81" t="b">
        <v>0</v>
      </c>
      <c r="W81" s="13"/>
      <c r="X81" s="13"/>
      <c r="Y81" s="13"/>
      <c r="Z81" t="str">
        <f>IF(Table_MPRO_database.accdb[[#This Row],[Removed from DDS CE Panel]],"Yes"," ")</f>
        <v xml:space="preserve"> </v>
      </c>
      <c r="AA81" t="b">
        <v>0</v>
      </c>
      <c r="AC81" s="1"/>
    </row>
    <row r="82" spans="2:29" x14ac:dyDescent="0.25">
      <c r="B82" t="s">
        <v>148</v>
      </c>
      <c r="C82" t="s">
        <v>68</v>
      </c>
      <c r="D82" s="2" t="s">
        <v>135</v>
      </c>
      <c r="E82" s="1">
        <v>42181</v>
      </c>
      <c r="G82" s="13"/>
      <c r="H82" s="4">
        <v>43281</v>
      </c>
      <c r="I82" s="4">
        <v>42559</v>
      </c>
      <c r="J82" s="13"/>
      <c r="K82" t="s">
        <v>30</v>
      </c>
      <c r="L82" t="s">
        <v>31</v>
      </c>
      <c r="M82" t="str">
        <f>IF(Table_MPRO_database.accdb[[#This Row],[Disciplinary Action]],"Yes","No")</f>
        <v>No</v>
      </c>
      <c r="N82" t="b">
        <v>0</v>
      </c>
      <c r="O82" s="1">
        <v>42570</v>
      </c>
      <c r="P82" t="s">
        <v>32</v>
      </c>
      <c r="R82" t="str">
        <f>IF(Table_MPRO_database.accdb[[#This Row],[LEIE Discplinary Action2]],"Yes","No ")</f>
        <v xml:space="preserve">No </v>
      </c>
      <c r="S82" t="b">
        <v>0</v>
      </c>
      <c r="T82" s="14"/>
      <c r="U82" t="str">
        <f>IF(Table_MPRO_database.accdb[[#This Row],[Onsite Review2]],"Yes"," ")</f>
        <v xml:space="preserve"> </v>
      </c>
      <c r="V82" t="b">
        <v>0</v>
      </c>
      <c r="W82" s="13"/>
      <c r="X82" s="13"/>
      <c r="Y82" s="13"/>
      <c r="Z82" t="str">
        <f>IF(Table_MPRO_database.accdb[[#This Row],[Removed from DDS CE Panel]],"Yes"," ")</f>
        <v xml:space="preserve"> </v>
      </c>
      <c r="AA82" t="b">
        <v>0</v>
      </c>
      <c r="AC82" s="1"/>
    </row>
    <row r="83" spans="2:29" x14ac:dyDescent="0.25">
      <c r="B83" t="s">
        <v>149</v>
      </c>
      <c r="C83" t="s">
        <v>68</v>
      </c>
      <c r="D83" s="2" t="s">
        <v>135</v>
      </c>
      <c r="E83" s="1">
        <v>42180</v>
      </c>
      <c r="G83" s="13"/>
      <c r="H83" s="4">
        <v>43281</v>
      </c>
      <c r="I83" s="4">
        <v>42559</v>
      </c>
      <c r="J83" s="13"/>
      <c r="K83" t="s">
        <v>30</v>
      </c>
      <c r="L83" t="s">
        <v>31</v>
      </c>
      <c r="M83" t="str">
        <f>IF(Table_MPRO_database.accdb[[#This Row],[Disciplinary Action]],"Yes","No")</f>
        <v>No</v>
      </c>
      <c r="N83" t="b">
        <v>0</v>
      </c>
      <c r="O83" s="1">
        <v>42570</v>
      </c>
      <c r="P83" t="s">
        <v>32</v>
      </c>
      <c r="R83" t="str">
        <f>IF(Table_MPRO_database.accdb[[#This Row],[LEIE Discplinary Action2]],"Yes","No ")</f>
        <v xml:space="preserve">No </v>
      </c>
      <c r="S83" t="b">
        <v>0</v>
      </c>
      <c r="T83" s="14"/>
      <c r="U83" t="str">
        <f>IF(Table_MPRO_database.accdb[[#This Row],[Onsite Review2]],"Yes"," ")</f>
        <v xml:space="preserve"> </v>
      </c>
      <c r="V83" t="b">
        <v>0</v>
      </c>
      <c r="W83" s="13"/>
      <c r="X83" s="13"/>
      <c r="Y83" s="13"/>
      <c r="Z83" t="str">
        <f>IF(Table_MPRO_database.accdb[[#This Row],[Removed from DDS CE Panel]],"Yes"," ")</f>
        <v xml:space="preserve"> </v>
      </c>
      <c r="AA83" t="b">
        <v>0</v>
      </c>
      <c r="AC83" s="1"/>
    </row>
    <row r="84" spans="2:29" x14ac:dyDescent="0.25">
      <c r="B84" t="s">
        <v>150</v>
      </c>
      <c r="C84" t="s">
        <v>68</v>
      </c>
      <c r="D84" s="2" t="s">
        <v>135</v>
      </c>
      <c r="E84" s="1">
        <v>42180</v>
      </c>
      <c r="G84" s="13"/>
      <c r="H84" s="4">
        <v>43281</v>
      </c>
      <c r="I84" s="4">
        <v>42559</v>
      </c>
      <c r="J84" s="13"/>
      <c r="K84" t="s">
        <v>30</v>
      </c>
      <c r="L84" t="s">
        <v>31</v>
      </c>
      <c r="M84" t="str">
        <f>IF(Table_MPRO_database.accdb[[#This Row],[Disciplinary Action]],"Yes","No")</f>
        <v>No</v>
      </c>
      <c r="N84" t="b">
        <v>0</v>
      </c>
      <c r="O84" s="1">
        <v>42570</v>
      </c>
      <c r="P84" t="s">
        <v>32</v>
      </c>
      <c r="R84" t="str">
        <f>IF(Table_MPRO_database.accdb[[#This Row],[LEIE Discplinary Action2]],"Yes","No ")</f>
        <v xml:space="preserve">No </v>
      </c>
      <c r="S84" t="b">
        <v>0</v>
      </c>
      <c r="T84" s="14"/>
      <c r="U84" t="str">
        <f>IF(Table_MPRO_database.accdb[[#This Row],[Onsite Review2]],"Yes"," ")</f>
        <v xml:space="preserve"> </v>
      </c>
      <c r="V84" t="b">
        <v>0</v>
      </c>
      <c r="W84" s="13"/>
      <c r="X84" s="13"/>
      <c r="Y84" s="13"/>
      <c r="Z84" t="str">
        <f>IF(Table_MPRO_database.accdb[[#This Row],[Removed from DDS CE Panel]],"Yes"," ")</f>
        <v xml:space="preserve"> </v>
      </c>
      <c r="AA84" t="b">
        <v>0</v>
      </c>
      <c r="AC84" s="1"/>
    </row>
    <row r="85" spans="2:29" x14ac:dyDescent="0.25">
      <c r="B85" t="s">
        <v>151</v>
      </c>
      <c r="C85" t="s">
        <v>68</v>
      </c>
      <c r="D85" s="2" t="s">
        <v>135</v>
      </c>
      <c r="E85" s="1">
        <v>42180</v>
      </c>
      <c r="G85" s="13"/>
      <c r="H85" s="4">
        <v>43281</v>
      </c>
      <c r="I85" s="4">
        <v>42559</v>
      </c>
      <c r="J85" s="13"/>
      <c r="K85" t="s">
        <v>30</v>
      </c>
      <c r="L85" t="s">
        <v>31</v>
      </c>
      <c r="M85" t="str">
        <f>IF(Table_MPRO_database.accdb[[#This Row],[Disciplinary Action]],"Yes","No")</f>
        <v>No</v>
      </c>
      <c r="N85" t="b">
        <v>0</v>
      </c>
      <c r="O85" s="1">
        <v>42570</v>
      </c>
      <c r="P85" t="s">
        <v>32</v>
      </c>
      <c r="R85" t="str">
        <f>IF(Table_MPRO_database.accdb[[#This Row],[LEIE Discplinary Action2]],"Yes","No ")</f>
        <v xml:space="preserve">No </v>
      </c>
      <c r="S85" t="b">
        <v>0</v>
      </c>
      <c r="T85" s="14"/>
      <c r="U85" t="str">
        <f>IF(Table_MPRO_database.accdb[[#This Row],[Onsite Review2]],"Yes"," ")</f>
        <v xml:space="preserve"> </v>
      </c>
      <c r="V85" t="b">
        <v>0</v>
      </c>
      <c r="W85" s="13"/>
      <c r="X85" s="13"/>
      <c r="Y85" s="13"/>
      <c r="Z85" t="str">
        <f>IF(Table_MPRO_database.accdb[[#This Row],[Removed from DDS CE Panel]],"Yes"," ")</f>
        <v xml:space="preserve"> </v>
      </c>
      <c r="AA85" t="b">
        <v>0</v>
      </c>
      <c r="AC85" s="1"/>
    </row>
    <row r="86" spans="2:29" x14ac:dyDescent="0.25">
      <c r="B86" t="s">
        <v>152</v>
      </c>
      <c r="C86" t="s">
        <v>68</v>
      </c>
      <c r="D86" s="2" t="s">
        <v>135</v>
      </c>
      <c r="E86" s="1">
        <v>42180</v>
      </c>
      <c r="G86" s="13"/>
      <c r="H86" s="4">
        <v>43281</v>
      </c>
      <c r="I86" s="4">
        <v>42559</v>
      </c>
      <c r="J86" s="13"/>
      <c r="K86" t="s">
        <v>30</v>
      </c>
      <c r="L86" t="s">
        <v>31</v>
      </c>
      <c r="M86" t="str">
        <f>IF(Table_MPRO_database.accdb[[#This Row],[Disciplinary Action]],"Yes","No")</f>
        <v>No</v>
      </c>
      <c r="N86" t="b">
        <v>0</v>
      </c>
      <c r="O86" s="1">
        <v>42570</v>
      </c>
      <c r="P86" t="s">
        <v>32</v>
      </c>
      <c r="R86" t="str">
        <f>IF(Table_MPRO_database.accdb[[#This Row],[LEIE Discplinary Action2]],"Yes","No ")</f>
        <v xml:space="preserve">No </v>
      </c>
      <c r="S86" t="b">
        <v>0</v>
      </c>
      <c r="T86" s="14"/>
      <c r="U86" t="str">
        <f>IF(Table_MPRO_database.accdb[[#This Row],[Onsite Review2]],"Yes"," ")</f>
        <v xml:space="preserve"> </v>
      </c>
      <c r="V86" t="b">
        <v>0</v>
      </c>
      <c r="W86" s="13"/>
      <c r="X86" s="13"/>
      <c r="Y86" s="13"/>
      <c r="Z86" t="str">
        <f>IF(Table_MPRO_database.accdb[[#This Row],[Removed from DDS CE Panel]],"Yes"," ")</f>
        <v xml:space="preserve"> </v>
      </c>
      <c r="AA86" t="b">
        <v>0</v>
      </c>
      <c r="AC86" s="1"/>
    </row>
    <row r="87" spans="2:29" x14ac:dyDescent="0.25">
      <c r="B87" t="s">
        <v>153</v>
      </c>
      <c r="C87" t="s">
        <v>84</v>
      </c>
      <c r="D87" s="2" t="s">
        <v>85</v>
      </c>
      <c r="E87" s="1">
        <v>42546</v>
      </c>
      <c r="G87" s="13"/>
      <c r="H87" s="4">
        <v>42551</v>
      </c>
      <c r="I87" s="4">
        <v>42373</v>
      </c>
      <c r="J87" s="13"/>
      <c r="K87" t="s">
        <v>30</v>
      </c>
      <c r="L87" t="s">
        <v>31</v>
      </c>
      <c r="M87" t="str">
        <f>IF(Table_MPRO_database.accdb[[#This Row],[Disciplinary Action]],"Yes","No")</f>
        <v>No</v>
      </c>
      <c r="N87" t="b">
        <v>0</v>
      </c>
      <c r="O87" s="1">
        <v>42377</v>
      </c>
      <c r="P87" t="s">
        <v>62</v>
      </c>
      <c r="R87" t="str">
        <f>IF(Table_MPRO_database.accdb[[#This Row],[LEIE Discplinary Action2]],"Yes","No ")</f>
        <v xml:space="preserve">No </v>
      </c>
      <c r="S87" t="b">
        <v>0</v>
      </c>
      <c r="T87" s="14"/>
      <c r="U87" t="str">
        <f>IF(Table_MPRO_database.accdb[[#This Row],[Onsite Review2]],"Yes"," ")</f>
        <v xml:space="preserve"> </v>
      </c>
      <c r="V87" t="b">
        <v>0</v>
      </c>
      <c r="W87" s="13"/>
      <c r="X87" s="13"/>
      <c r="Y87" s="13"/>
      <c r="Z87" t="str">
        <f>IF(Table_MPRO_database.accdb[[#This Row],[Removed from DDS CE Panel]],"Yes"," ")</f>
        <v>Yes</v>
      </c>
      <c r="AA87" t="b">
        <v>1</v>
      </c>
      <c r="AB87" s="14" t="s">
        <v>207</v>
      </c>
      <c r="AC87" s="1">
        <v>42558</v>
      </c>
    </row>
    <row r="88" spans="2:29" ht="60" x14ac:dyDescent="0.25">
      <c r="B88" t="s">
        <v>154</v>
      </c>
      <c r="C88" t="s">
        <v>54</v>
      </c>
      <c r="D88" s="2" t="s">
        <v>155</v>
      </c>
      <c r="E88" s="1">
        <v>42217</v>
      </c>
      <c r="G88" s="13"/>
      <c r="H88" s="4">
        <v>43281</v>
      </c>
      <c r="I88" s="4">
        <v>42559</v>
      </c>
      <c r="J88" s="13"/>
      <c r="K88" t="s">
        <v>30</v>
      </c>
      <c r="L88" t="s">
        <v>31</v>
      </c>
      <c r="M88" t="str">
        <f>IF(Table_MPRO_database.accdb[[#This Row],[Disciplinary Action]],"Yes","No")</f>
        <v>Yes</v>
      </c>
      <c r="N88" t="b">
        <v>1</v>
      </c>
      <c r="O88" s="1">
        <v>42377</v>
      </c>
      <c r="P88" t="s">
        <v>62</v>
      </c>
      <c r="R88" t="str">
        <f>IF(Table_MPRO_database.accdb[[#This Row],[LEIE Discplinary Action2]],"Yes","No ")</f>
        <v xml:space="preserve">No </v>
      </c>
      <c r="S88" t="b">
        <v>0</v>
      </c>
      <c r="T88" s="14"/>
      <c r="U88" t="str">
        <f>IF(Table_MPRO_database.accdb[[#This Row],[Onsite Review2]],"Yes"," ")</f>
        <v xml:space="preserve"> </v>
      </c>
      <c r="V88" t="b">
        <v>0</v>
      </c>
      <c r="W88" s="13"/>
      <c r="X88" s="13"/>
      <c r="Y88" s="13"/>
      <c r="Z88" t="str">
        <f>IF(Table_MPRO_database.accdb[[#This Row],[Removed from DDS CE Panel]],"Yes"," ")</f>
        <v>Yes</v>
      </c>
      <c r="AA88" t="b">
        <v>1</v>
      </c>
      <c r="AB88" s="14" t="s">
        <v>207</v>
      </c>
      <c r="AC88" s="1">
        <v>42569</v>
      </c>
    </row>
    <row r="89" spans="2:29" ht="60" x14ac:dyDescent="0.25">
      <c r="B89" t="s">
        <v>156</v>
      </c>
      <c r="C89" t="s">
        <v>157</v>
      </c>
      <c r="D89" s="2" t="s">
        <v>158</v>
      </c>
      <c r="E89" s="1"/>
      <c r="G89" s="13"/>
      <c r="H89" s="4">
        <v>42978</v>
      </c>
      <c r="I89" s="4">
        <v>42571</v>
      </c>
      <c r="J89" s="13"/>
      <c r="K89" t="s">
        <v>30</v>
      </c>
      <c r="L89" t="s">
        <v>31</v>
      </c>
      <c r="M89" t="str">
        <f>IF(Table_MPRO_database.accdb[[#This Row],[Disciplinary Action]],"Yes","No")</f>
        <v>No</v>
      </c>
      <c r="N89" t="b">
        <v>0</v>
      </c>
      <c r="O89" s="1">
        <v>42571</v>
      </c>
      <c r="P89" t="s">
        <v>32</v>
      </c>
      <c r="R89" t="str">
        <f>IF(Table_MPRO_database.accdb[[#This Row],[LEIE Discplinary Action2]],"Yes","No ")</f>
        <v xml:space="preserve">No </v>
      </c>
      <c r="S89" t="b">
        <v>0</v>
      </c>
      <c r="T89" s="14"/>
      <c r="U89" t="str">
        <f>IF(Table_MPRO_database.accdb[[#This Row],[Onsite Review2]],"Yes"," ")</f>
        <v>Yes</v>
      </c>
      <c r="V89" t="b">
        <v>1</v>
      </c>
      <c r="W89" s="13"/>
      <c r="X89" s="13"/>
      <c r="Y89" s="13"/>
      <c r="Z89" t="str">
        <f>IF(Table_MPRO_database.accdb[[#This Row],[Removed from DDS CE Panel]],"Yes"," ")</f>
        <v xml:space="preserve"> </v>
      </c>
      <c r="AA89" t="b">
        <v>0</v>
      </c>
      <c r="AC89" s="1"/>
    </row>
    <row r="90" spans="2:29" ht="30" x14ac:dyDescent="0.25">
      <c r="B90" t="s">
        <v>159</v>
      </c>
      <c r="C90" t="s">
        <v>160</v>
      </c>
      <c r="D90" s="2" t="s">
        <v>161</v>
      </c>
      <c r="E90" s="1"/>
      <c r="G90" s="13"/>
      <c r="H90" s="4">
        <v>43099</v>
      </c>
      <c r="I90" s="4">
        <v>42571</v>
      </c>
      <c r="J90" s="13"/>
      <c r="K90" t="s">
        <v>30</v>
      </c>
      <c r="L90" t="s">
        <v>31</v>
      </c>
      <c r="M90" t="str">
        <f>IF(Table_MPRO_database.accdb[[#This Row],[Disciplinary Action]],"Yes","No")</f>
        <v>No</v>
      </c>
      <c r="N90" t="b">
        <v>0</v>
      </c>
      <c r="O90" s="1">
        <v>42571</v>
      </c>
      <c r="P90" t="s">
        <v>32</v>
      </c>
      <c r="R90" t="str">
        <f>IF(Table_MPRO_database.accdb[[#This Row],[LEIE Discplinary Action2]],"Yes","No ")</f>
        <v xml:space="preserve">No </v>
      </c>
      <c r="S90" t="b">
        <v>0</v>
      </c>
      <c r="T90" s="14"/>
      <c r="U90" t="str">
        <f>IF(Table_MPRO_database.accdb[[#This Row],[Onsite Review2]],"Yes"," ")</f>
        <v xml:space="preserve"> </v>
      </c>
      <c r="V90" t="b">
        <v>0</v>
      </c>
      <c r="W90" s="13"/>
      <c r="X90" s="13"/>
      <c r="Y90" s="13"/>
      <c r="Z90" t="str">
        <f>IF(Table_MPRO_database.accdb[[#This Row],[Removed from DDS CE Panel]],"Yes"," ")</f>
        <v xml:space="preserve"> </v>
      </c>
      <c r="AA90" t="b">
        <v>0</v>
      </c>
      <c r="AC90" s="1"/>
    </row>
    <row r="91" spans="2:29" ht="30" x14ac:dyDescent="0.25">
      <c r="B91" t="s">
        <v>159</v>
      </c>
      <c r="C91" t="s">
        <v>160</v>
      </c>
      <c r="D91" s="2" t="s">
        <v>161</v>
      </c>
      <c r="E91" s="1"/>
      <c r="G91" s="13"/>
      <c r="H91" s="4">
        <v>43099</v>
      </c>
      <c r="I91" s="4">
        <v>42571</v>
      </c>
      <c r="J91" s="13"/>
      <c r="K91" t="s">
        <v>30</v>
      </c>
      <c r="L91" t="s">
        <v>31</v>
      </c>
      <c r="M91" t="str">
        <f>IF(Table_MPRO_database.accdb[[#This Row],[Disciplinary Action]],"Yes","No")</f>
        <v>No</v>
      </c>
      <c r="N91" t="b">
        <v>0</v>
      </c>
      <c r="O91" s="1">
        <v>42571</v>
      </c>
      <c r="P91" t="s">
        <v>32</v>
      </c>
      <c r="R91" t="str">
        <f>IF(Table_MPRO_database.accdb[[#This Row],[LEIE Discplinary Action2]],"Yes","No ")</f>
        <v xml:space="preserve">No </v>
      </c>
      <c r="S91" t="b">
        <v>0</v>
      </c>
      <c r="T91" s="14"/>
      <c r="U91" t="str">
        <f>IF(Table_MPRO_database.accdb[[#This Row],[Onsite Review2]],"Yes"," ")</f>
        <v xml:space="preserve"> </v>
      </c>
      <c r="V91" t="b">
        <v>0</v>
      </c>
      <c r="W91" s="13"/>
      <c r="X91" s="13"/>
      <c r="Y91" s="13"/>
      <c r="Z91" t="str">
        <f>IF(Table_MPRO_database.accdb[[#This Row],[Removed from DDS CE Panel]],"Yes"," ")</f>
        <v xml:space="preserve"> </v>
      </c>
      <c r="AA91" t="b">
        <v>0</v>
      </c>
      <c r="AC91" s="1"/>
    </row>
    <row r="92" spans="2:29" ht="30" x14ac:dyDescent="0.25">
      <c r="B92" t="s">
        <v>159</v>
      </c>
      <c r="C92" t="s">
        <v>160</v>
      </c>
      <c r="D92" s="2" t="s">
        <v>161</v>
      </c>
      <c r="E92" s="1"/>
      <c r="G92" s="13"/>
      <c r="H92" s="4">
        <v>42734</v>
      </c>
      <c r="I92" s="4">
        <v>42571</v>
      </c>
      <c r="J92" s="13"/>
      <c r="K92" t="s">
        <v>30</v>
      </c>
      <c r="L92" t="s">
        <v>31</v>
      </c>
      <c r="M92" t="str">
        <f>IF(Table_MPRO_database.accdb[[#This Row],[Disciplinary Action]],"Yes","No")</f>
        <v>No</v>
      </c>
      <c r="N92" t="b">
        <v>0</v>
      </c>
      <c r="O92" s="1">
        <v>42571</v>
      </c>
      <c r="P92" t="s">
        <v>32</v>
      </c>
      <c r="R92" t="str">
        <f>IF(Table_MPRO_database.accdb[[#This Row],[LEIE Discplinary Action2]],"Yes","No ")</f>
        <v xml:space="preserve">No </v>
      </c>
      <c r="S92" t="b">
        <v>0</v>
      </c>
      <c r="T92" s="14"/>
      <c r="U92" t="str">
        <f>IF(Table_MPRO_database.accdb[[#This Row],[Onsite Review2]],"Yes"," ")</f>
        <v xml:space="preserve"> </v>
      </c>
      <c r="V92" t="b">
        <v>0</v>
      </c>
      <c r="W92" s="13"/>
      <c r="X92" s="13"/>
      <c r="Y92" s="13"/>
      <c r="Z92" t="str">
        <f>IF(Table_MPRO_database.accdb[[#This Row],[Removed from DDS CE Panel]],"Yes"," ")</f>
        <v xml:space="preserve"> </v>
      </c>
      <c r="AA92" t="b">
        <v>0</v>
      </c>
      <c r="AC92" s="1"/>
    </row>
    <row r="93" spans="2:29" ht="30" x14ac:dyDescent="0.25">
      <c r="B93" t="s">
        <v>159</v>
      </c>
      <c r="C93" t="s">
        <v>160</v>
      </c>
      <c r="D93" s="2" t="s">
        <v>161</v>
      </c>
      <c r="E93" s="1"/>
      <c r="G93" s="13"/>
      <c r="H93" s="4">
        <v>42734</v>
      </c>
      <c r="I93" s="4">
        <v>42571</v>
      </c>
      <c r="J93" s="13"/>
      <c r="K93" t="s">
        <v>30</v>
      </c>
      <c r="L93" t="s">
        <v>31</v>
      </c>
      <c r="M93" t="str">
        <f>IF(Table_MPRO_database.accdb[[#This Row],[Disciplinary Action]],"Yes","No")</f>
        <v>No</v>
      </c>
      <c r="N93" t="b">
        <v>0</v>
      </c>
      <c r="O93" s="1">
        <v>42571</v>
      </c>
      <c r="P93" t="s">
        <v>32</v>
      </c>
      <c r="R93" t="str">
        <f>IF(Table_MPRO_database.accdb[[#This Row],[LEIE Discplinary Action2]],"Yes","No ")</f>
        <v xml:space="preserve">No </v>
      </c>
      <c r="S93" t="b">
        <v>0</v>
      </c>
      <c r="T93" s="14"/>
      <c r="U93" t="str">
        <f>IF(Table_MPRO_database.accdb[[#This Row],[Onsite Review2]],"Yes"," ")</f>
        <v xml:space="preserve"> </v>
      </c>
      <c r="V93" t="b">
        <v>0</v>
      </c>
      <c r="W93" s="13"/>
      <c r="X93" s="13"/>
      <c r="Y93" s="13"/>
      <c r="Z93" t="str">
        <f>IF(Table_MPRO_database.accdb[[#This Row],[Removed from DDS CE Panel]],"Yes"," ")</f>
        <v xml:space="preserve"> </v>
      </c>
      <c r="AA93" t="b">
        <v>0</v>
      </c>
      <c r="AC93" s="1"/>
    </row>
    <row r="94" spans="2:29" ht="30" x14ac:dyDescent="0.25">
      <c r="B94" t="s">
        <v>159</v>
      </c>
      <c r="C94" t="s">
        <v>160</v>
      </c>
      <c r="D94" s="2" t="s">
        <v>161</v>
      </c>
      <c r="E94" s="1"/>
      <c r="G94" s="13"/>
      <c r="H94" s="4">
        <v>42734</v>
      </c>
      <c r="I94" s="4">
        <v>42571</v>
      </c>
      <c r="J94" s="13"/>
      <c r="K94" t="s">
        <v>30</v>
      </c>
      <c r="L94" t="s">
        <v>31</v>
      </c>
      <c r="M94" t="str">
        <f>IF(Table_MPRO_database.accdb[[#This Row],[Disciplinary Action]],"Yes","No")</f>
        <v>No</v>
      </c>
      <c r="N94" t="b">
        <v>0</v>
      </c>
      <c r="O94" s="1">
        <v>42571</v>
      </c>
      <c r="P94" t="s">
        <v>32</v>
      </c>
      <c r="R94" t="str">
        <f>IF(Table_MPRO_database.accdb[[#This Row],[LEIE Discplinary Action2]],"Yes","No ")</f>
        <v xml:space="preserve">No </v>
      </c>
      <c r="S94" t="b">
        <v>0</v>
      </c>
      <c r="T94" s="14"/>
      <c r="U94" t="str">
        <f>IF(Table_MPRO_database.accdb[[#This Row],[Onsite Review2]],"Yes"," ")</f>
        <v xml:space="preserve"> </v>
      </c>
      <c r="V94" t="b">
        <v>0</v>
      </c>
      <c r="W94" s="13"/>
      <c r="X94" s="13"/>
      <c r="Y94" s="13"/>
      <c r="Z94" t="str">
        <f>IF(Table_MPRO_database.accdb[[#This Row],[Removed from DDS CE Panel]],"Yes"," ")</f>
        <v xml:space="preserve"> </v>
      </c>
      <c r="AA94" t="b">
        <v>0</v>
      </c>
      <c r="AC94" s="1"/>
    </row>
    <row r="95" spans="2:29" ht="30" x14ac:dyDescent="0.25">
      <c r="B95" t="s">
        <v>159</v>
      </c>
      <c r="C95" t="s">
        <v>160</v>
      </c>
      <c r="D95" s="2" t="s">
        <v>161</v>
      </c>
      <c r="E95" s="1"/>
      <c r="G95" s="13"/>
      <c r="H95" s="4">
        <v>42734</v>
      </c>
      <c r="I95" s="4">
        <v>42571</v>
      </c>
      <c r="J95" s="13"/>
      <c r="K95" t="s">
        <v>30</v>
      </c>
      <c r="L95" t="s">
        <v>31</v>
      </c>
      <c r="M95" t="str">
        <f>IF(Table_MPRO_database.accdb[[#This Row],[Disciplinary Action]],"Yes","No")</f>
        <v>No</v>
      </c>
      <c r="N95" t="b">
        <v>0</v>
      </c>
      <c r="O95" s="1">
        <v>42571</v>
      </c>
      <c r="P95" t="s">
        <v>32</v>
      </c>
      <c r="R95" t="str">
        <f>IF(Table_MPRO_database.accdb[[#This Row],[LEIE Discplinary Action2]],"Yes","No ")</f>
        <v xml:space="preserve">No </v>
      </c>
      <c r="S95" t="b">
        <v>0</v>
      </c>
      <c r="T95" s="14"/>
      <c r="U95" t="str">
        <f>IF(Table_MPRO_database.accdb[[#This Row],[Onsite Review2]],"Yes"," ")</f>
        <v xml:space="preserve"> </v>
      </c>
      <c r="V95" t="b">
        <v>0</v>
      </c>
      <c r="W95" s="13"/>
      <c r="X95" s="13"/>
      <c r="Y95" s="13"/>
      <c r="Z95" t="str">
        <f>IF(Table_MPRO_database.accdb[[#This Row],[Removed from DDS CE Panel]],"Yes"," ")</f>
        <v xml:space="preserve"> </v>
      </c>
      <c r="AA95" t="b">
        <v>0</v>
      </c>
      <c r="AC95" s="1"/>
    </row>
    <row r="96" spans="2:29" ht="30" x14ac:dyDescent="0.25">
      <c r="B96" t="s">
        <v>159</v>
      </c>
      <c r="C96" t="s">
        <v>160</v>
      </c>
      <c r="D96" s="2" t="s">
        <v>161</v>
      </c>
      <c r="E96" s="1"/>
      <c r="G96" s="13"/>
      <c r="H96" s="4">
        <v>42734</v>
      </c>
      <c r="I96" s="4">
        <v>42571</v>
      </c>
      <c r="J96" s="13"/>
      <c r="K96" t="s">
        <v>30</v>
      </c>
      <c r="L96" t="s">
        <v>31</v>
      </c>
      <c r="M96" t="str">
        <f>IF(Table_MPRO_database.accdb[[#This Row],[Disciplinary Action]],"Yes","No")</f>
        <v>No</v>
      </c>
      <c r="N96" t="b">
        <v>0</v>
      </c>
      <c r="O96" s="1">
        <v>42571</v>
      </c>
      <c r="P96" t="s">
        <v>32</v>
      </c>
      <c r="R96" t="str">
        <f>IF(Table_MPRO_database.accdb[[#This Row],[LEIE Discplinary Action2]],"Yes","No ")</f>
        <v xml:space="preserve">No </v>
      </c>
      <c r="S96" t="b">
        <v>0</v>
      </c>
      <c r="T96" s="14"/>
      <c r="U96" t="str">
        <f>IF(Table_MPRO_database.accdb[[#This Row],[Onsite Review2]],"Yes"," ")</f>
        <v xml:space="preserve"> </v>
      </c>
      <c r="V96" t="b">
        <v>0</v>
      </c>
      <c r="W96" s="13"/>
      <c r="X96" s="13"/>
      <c r="Y96" s="13"/>
      <c r="Z96" t="str">
        <f>IF(Table_MPRO_database.accdb[[#This Row],[Removed from DDS CE Panel]],"Yes"," ")</f>
        <v xml:space="preserve"> </v>
      </c>
      <c r="AA96" t="b">
        <v>0</v>
      </c>
      <c r="AC96" s="1"/>
    </row>
    <row r="97" spans="2:29" ht="30" x14ac:dyDescent="0.25">
      <c r="B97" t="s">
        <v>159</v>
      </c>
      <c r="C97" t="s">
        <v>160</v>
      </c>
      <c r="D97" s="2" t="s">
        <v>161</v>
      </c>
      <c r="E97" s="1"/>
      <c r="G97" s="13"/>
      <c r="H97" s="4">
        <v>43099</v>
      </c>
      <c r="I97" s="4">
        <v>42571</v>
      </c>
      <c r="J97" s="13"/>
      <c r="K97" t="s">
        <v>30</v>
      </c>
      <c r="L97" t="s">
        <v>31</v>
      </c>
      <c r="M97" t="str">
        <f>IF(Table_MPRO_database.accdb[[#This Row],[Disciplinary Action]],"Yes","No")</f>
        <v>No</v>
      </c>
      <c r="N97" t="b">
        <v>0</v>
      </c>
      <c r="O97" s="1">
        <v>42571</v>
      </c>
      <c r="P97" t="s">
        <v>32</v>
      </c>
      <c r="R97" t="str">
        <f>IF(Table_MPRO_database.accdb[[#This Row],[LEIE Discplinary Action2]],"Yes","No ")</f>
        <v xml:space="preserve">No </v>
      </c>
      <c r="S97" t="b">
        <v>0</v>
      </c>
      <c r="T97" s="14"/>
      <c r="U97" t="str">
        <f>IF(Table_MPRO_database.accdb[[#This Row],[Onsite Review2]],"Yes"," ")</f>
        <v xml:space="preserve"> </v>
      </c>
      <c r="V97" t="b">
        <v>0</v>
      </c>
      <c r="W97" s="13"/>
      <c r="X97" s="13"/>
      <c r="Y97" s="13"/>
      <c r="Z97" t="str">
        <f>IF(Table_MPRO_database.accdb[[#This Row],[Removed from DDS CE Panel]],"Yes"," ")</f>
        <v xml:space="preserve"> </v>
      </c>
      <c r="AA97" t="b">
        <v>0</v>
      </c>
      <c r="AC97" s="1"/>
    </row>
    <row r="98" spans="2:29" ht="30" x14ac:dyDescent="0.25">
      <c r="B98" t="s">
        <v>159</v>
      </c>
      <c r="C98" t="s">
        <v>160</v>
      </c>
      <c r="D98" s="2" t="s">
        <v>161</v>
      </c>
      <c r="E98" s="1"/>
      <c r="G98" s="13"/>
      <c r="H98" s="4">
        <v>42734</v>
      </c>
      <c r="I98" s="4">
        <v>42571</v>
      </c>
      <c r="J98" s="13"/>
      <c r="K98" t="s">
        <v>30</v>
      </c>
      <c r="L98" t="s">
        <v>31</v>
      </c>
      <c r="M98" t="str">
        <f>IF(Table_MPRO_database.accdb[[#This Row],[Disciplinary Action]],"Yes","No")</f>
        <v>No</v>
      </c>
      <c r="N98" t="b">
        <v>0</v>
      </c>
      <c r="O98" s="1">
        <v>42571</v>
      </c>
      <c r="P98" t="s">
        <v>32</v>
      </c>
      <c r="R98" t="str">
        <f>IF(Table_MPRO_database.accdb[[#This Row],[LEIE Discplinary Action2]],"Yes","No ")</f>
        <v xml:space="preserve">No </v>
      </c>
      <c r="S98" t="b">
        <v>0</v>
      </c>
      <c r="T98" s="14"/>
      <c r="U98" t="str">
        <f>IF(Table_MPRO_database.accdb[[#This Row],[Onsite Review2]],"Yes"," ")</f>
        <v xml:space="preserve"> </v>
      </c>
      <c r="V98" t="b">
        <v>0</v>
      </c>
      <c r="W98" s="13"/>
      <c r="X98" s="13"/>
      <c r="Y98" s="13"/>
      <c r="Z98" t="str">
        <f>IF(Table_MPRO_database.accdb[[#This Row],[Removed from DDS CE Panel]],"Yes"," ")</f>
        <v xml:space="preserve"> </v>
      </c>
      <c r="AA98" t="b">
        <v>0</v>
      </c>
      <c r="AC98" s="1"/>
    </row>
    <row r="99" spans="2:29" ht="30" x14ac:dyDescent="0.25">
      <c r="B99" t="s">
        <v>159</v>
      </c>
      <c r="C99" t="s">
        <v>160</v>
      </c>
      <c r="D99" s="2" t="s">
        <v>161</v>
      </c>
      <c r="E99" s="1">
        <v>41522</v>
      </c>
      <c r="G99" s="13"/>
      <c r="H99" s="4">
        <v>43099</v>
      </c>
      <c r="I99" s="4">
        <v>42571</v>
      </c>
      <c r="J99" s="13"/>
      <c r="K99" t="s">
        <v>30</v>
      </c>
      <c r="L99" t="s">
        <v>31</v>
      </c>
      <c r="M99" t="str">
        <f>IF(Table_MPRO_database.accdb[[#This Row],[Disciplinary Action]],"Yes","No")</f>
        <v>No</v>
      </c>
      <c r="N99" t="b">
        <v>0</v>
      </c>
      <c r="O99" s="1">
        <v>42571</v>
      </c>
      <c r="P99" t="s">
        <v>32</v>
      </c>
      <c r="R99" t="str">
        <f>IF(Table_MPRO_database.accdb[[#This Row],[LEIE Discplinary Action2]],"Yes","No ")</f>
        <v xml:space="preserve">No </v>
      </c>
      <c r="S99" t="b">
        <v>0</v>
      </c>
      <c r="T99" s="14"/>
      <c r="U99" t="str">
        <f>IF(Table_MPRO_database.accdb[[#This Row],[Onsite Review2]],"Yes"," ")</f>
        <v xml:space="preserve"> </v>
      </c>
      <c r="V99" t="b">
        <v>0</v>
      </c>
      <c r="W99" s="13"/>
      <c r="X99" s="13"/>
      <c r="Y99" s="13"/>
      <c r="Z99" t="str">
        <f>IF(Table_MPRO_database.accdb[[#This Row],[Removed from DDS CE Panel]],"Yes"," ")</f>
        <v xml:space="preserve"> </v>
      </c>
      <c r="AA99" t="b">
        <v>0</v>
      </c>
      <c r="AC99" s="1"/>
    </row>
    <row r="100" spans="2:29" ht="30" x14ac:dyDescent="0.25">
      <c r="B100" t="s">
        <v>159</v>
      </c>
      <c r="C100" t="s">
        <v>160</v>
      </c>
      <c r="D100" s="2" t="s">
        <v>161</v>
      </c>
      <c r="E100" s="1"/>
      <c r="G100" s="13"/>
      <c r="H100" s="4">
        <v>42368</v>
      </c>
      <c r="I100" s="4">
        <v>42373</v>
      </c>
      <c r="J100" s="13"/>
      <c r="K100" t="s">
        <v>30</v>
      </c>
      <c r="L100" t="s">
        <v>31</v>
      </c>
      <c r="M100" t="str">
        <f>IF(Table_MPRO_database.accdb[[#This Row],[Disciplinary Action]],"Yes","No")</f>
        <v>No</v>
      </c>
      <c r="N100" t="b">
        <v>0</v>
      </c>
      <c r="O100" s="1"/>
      <c r="P100" t="s">
        <v>62</v>
      </c>
      <c r="R100" t="str">
        <f>IF(Table_MPRO_database.accdb[[#This Row],[LEIE Discplinary Action2]],"Yes","No ")</f>
        <v xml:space="preserve">No </v>
      </c>
      <c r="S100" t="b">
        <v>0</v>
      </c>
      <c r="T100" s="14"/>
      <c r="U100" t="str">
        <f>IF(Table_MPRO_database.accdb[[#This Row],[Onsite Review2]],"Yes"," ")</f>
        <v xml:space="preserve"> </v>
      </c>
      <c r="V100" t="b">
        <v>0</v>
      </c>
      <c r="W100" s="13"/>
      <c r="X100" s="13"/>
      <c r="Y100" s="13"/>
      <c r="Z100" t="str">
        <f>IF(Table_MPRO_database.accdb[[#This Row],[Removed from DDS CE Panel]],"Yes"," ")</f>
        <v>Yes</v>
      </c>
      <c r="AA100" t="b">
        <v>1</v>
      </c>
      <c r="AB100" s="14" t="s">
        <v>207</v>
      </c>
      <c r="AC100" s="1">
        <v>42571</v>
      </c>
    </row>
    <row r="101" spans="2:29" ht="30" x14ac:dyDescent="0.25">
      <c r="B101" t="s">
        <v>159</v>
      </c>
      <c r="C101" t="s">
        <v>160</v>
      </c>
      <c r="D101" s="2" t="s">
        <v>161</v>
      </c>
      <c r="E101" s="1">
        <v>41522</v>
      </c>
      <c r="G101" s="13"/>
      <c r="H101" s="4">
        <v>43099</v>
      </c>
      <c r="I101" s="4">
        <v>42571</v>
      </c>
      <c r="J101" s="13"/>
      <c r="K101" t="s">
        <v>30</v>
      </c>
      <c r="L101" t="s">
        <v>31</v>
      </c>
      <c r="M101" t="str">
        <f>IF(Table_MPRO_database.accdb[[#This Row],[Disciplinary Action]],"Yes","No")</f>
        <v>No</v>
      </c>
      <c r="N101" t="b">
        <v>0</v>
      </c>
      <c r="O101" s="1">
        <v>42571</v>
      </c>
      <c r="P101" t="s">
        <v>32</v>
      </c>
      <c r="R101" t="str">
        <f>IF(Table_MPRO_database.accdb[[#This Row],[LEIE Discplinary Action2]],"Yes","No ")</f>
        <v xml:space="preserve">No </v>
      </c>
      <c r="S101" t="b">
        <v>0</v>
      </c>
      <c r="T101" s="14"/>
      <c r="U101" t="str">
        <f>IF(Table_MPRO_database.accdb[[#This Row],[Onsite Review2]],"Yes"," ")</f>
        <v xml:space="preserve"> </v>
      </c>
      <c r="V101" t="b">
        <v>0</v>
      </c>
      <c r="W101" s="13"/>
      <c r="X101" s="13"/>
      <c r="Y101" s="13"/>
      <c r="Z101" t="str">
        <f>IF(Table_MPRO_database.accdb[[#This Row],[Removed from DDS CE Panel]],"Yes"," ")</f>
        <v xml:space="preserve"> </v>
      </c>
      <c r="AA101" t="b">
        <v>0</v>
      </c>
      <c r="AC101" s="1"/>
    </row>
    <row r="102" spans="2:29" ht="30" x14ac:dyDescent="0.25">
      <c r="B102" t="s">
        <v>159</v>
      </c>
      <c r="C102" t="s">
        <v>160</v>
      </c>
      <c r="D102" s="2" t="s">
        <v>161</v>
      </c>
      <c r="E102" s="1">
        <v>41522</v>
      </c>
      <c r="G102" s="13"/>
      <c r="H102" s="4">
        <v>43099</v>
      </c>
      <c r="I102" s="4">
        <v>42571</v>
      </c>
      <c r="J102" s="13"/>
      <c r="K102" t="s">
        <v>30</v>
      </c>
      <c r="L102" t="s">
        <v>31</v>
      </c>
      <c r="M102" t="str">
        <f>IF(Table_MPRO_database.accdb[[#This Row],[Disciplinary Action]],"Yes","No")</f>
        <v>No</v>
      </c>
      <c r="N102" t="b">
        <v>0</v>
      </c>
      <c r="O102" s="1">
        <v>42571</v>
      </c>
      <c r="P102" t="s">
        <v>32</v>
      </c>
      <c r="R102" t="str">
        <f>IF(Table_MPRO_database.accdb[[#This Row],[LEIE Discplinary Action2]],"Yes","No ")</f>
        <v xml:space="preserve">No </v>
      </c>
      <c r="S102" t="b">
        <v>0</v>
      </c>
      <c r="T102" s="14"/>
      <c r="U102" t="str">
        <f>IF(Table_MPRO_database.accdb[[#This Row],[Onsite Review2]],"Yes"," ")</f>
        <v xml:space="preserve"> </v>
      </c>
      <c r="V102" t="b">
        <v>0</v>
      </c>
      <c r="W102" s="13"/>
      <c r="X102" s="13"/>
      <c r="Y102" s="13"/>
      <c r="Z102" t="str">
        <f>IF(Table_MPRO_database.accdb[[#This Row],[Removed from DDS CE Panel]],"Yes"," ")</f>
        <v xml:space="preserve"> </v>
      </c>
      <c r="AA102" t="b">
        <v>0</v>
      </c>
      <c r="AC102" s="1"/>
    </row>
    <row r="103" spans="2:29" ht="30" x14ac:dyDescent="0.25">
      <c r="B103" t="s">
        <v>159</v>
      </c>
      <c r="C103" t="s">
        <v>160</v>
      </c>
      <c r="D103" s="2" t="s">
        <v>161</v>
      </c>
      <c r="E103" s="1"/>
      <c r="G103" s="13"/>
      <c r="H103" s="4">
        <v>43099</v>
      </c>
      <c r="I103" s="4">
        <v>42571</v>
      </c>
      <c r="J103" s="13"/>
      <c r="K103" t="s">
        <v>30</v>
      </c>
      <c r="L103" t="s">
        <v>31</v>
      </c>
      <c r="M103" t="str">
        <f>IF(Table_MPRO_database.accdb[[#This Row],[Disciplinary Action]],"Yes","No")</f>
        <v>No</v>
      </c>
      <c r="N103" t="b">
        <v>0</v>
      </c>
      <c r="O103" s="1">
        <v>42571</v>
      </c>
      <c r="P103" t="s">
        <v>32</v>
      </c>
      <c r="R103" t="str">
        <f>IF(Table_MPRO_database.accdb[[#This Row],[LEIE Discplinary Action2]],"Yes","No ")</f>
        <v xml:space="preserve">No </v>
      </c>
      <c r="S103" t="b">
        <v>0</v>
      </c>
      <c r="T103" s="14"/>
      <c r="U103" t="str">
        <f>IF(Table_MPRO_database.accdb[[#This Row],[Onsite Review2]],"Yes"," ")</f>
        <v xml:space="preserve"> </v>
      </c>
      <c r="V103" t="b">
        <v>0</v>
      </c>
      <c r="W103" s="13"/>
      <c r="X103" s="13"/>
      <c r="Y103" s="13"/>
      <c r="Z103" t="str">
        <f>IF(Table_MPRO_database.accdb[[#This Row],[Removed from DDS CE Panel]],"Yes"," ")</f>
        <v xml:space="preserve"> </v>
      </c>
      <c r="AA103" t="b">
        <v>0</v>
      </c>
      <c r="AC103" s="1"/>
    </row>
    <row r="104" spans="2:29" ht="30" x14ac:dyDescent="0.25">
      <c r="B104" t="s">
        <v>159</v>
      </c>
      <c r="C104" t="s">
        <v>160</v>
      </c>
      <c r="D104" s="2" t="s">
        <v>161</v>
      </c>
      <c r="E104" s="1">
        <v>41522</v>
      </c>
      <c r="G104" s="13"/>
      <c r="H104" s="4">
        <v>42734</v>
      </c>
      <c r="I104" s="4">
        <v>42571</v>
      </c>
      <c r="J104" s="13"/>
      <c r="K104" t="s">
        <v>30</v>
      </c>
      <c r="L104" t="s">
        <v>31</v>
      </c>
      <c r="M104" t="str">
        <f>IF(Table_MPRO_database.accdb[[#This Row],[Disciplinary Action]],"Yes","No")</f>
        <v>No</v>
      </c>
      <c r="N104" t="b">
        <v>0</v>
      </c>
      <c r="O104" s="1">
        <v>42571</v>
      </c>
      <c r="P104" t="s">
        <v>32</v>
      </c>
      <c r="R104" t="str">
        <f>IF(Table_MPRO_database.accdb[[#This Row],[LEIE Discplinary Action2]],"Yes","No ")</f>
        <v xml:space="preserve">No </v>
      </c>
      <c r="S104" t="b">
        <v>0</v>
      </c>
      <c r="T104" s="14"/>
      <c r="U104" t="str">
        <f>IF(Table_MPRO_database.accdb[[#This Row],[Onsite Review2]],"Yes"," ")</f>
        <v xml:space="preserve"> </v>
      </c>
      <c r="V104" t="b">
        <v>0</v>
      </c>
      <c r="W104" s="13"/>
      <c r="X104" s="13"/>
      <c r="Y104" s="13"/>
      <c r="Z104" t="str">
        <f>IF(Table_MPRO_database.accdb[[#This Row],[Removed from DDS CE Panel]],"Yes"," ")</f>
        <v xml:space="preserve"> </v>
      </c>
      <c r="AA104" t="b">
        <v>0</v>
      </c>
      <c r="AC104" s="1"/>
    </row>
    <row r="105" spans="2:29" ht="30" x14ac:dyDescent="0.25">
      <c r="B105" t="s">
        <v>159</v>
      </c>
      <c r="C105" t="s">
        <v>160</v>
      </c>
      <c r="D105" s="2" t="s">
        <v>161</v>
      </c>
      <c r="E105" s="1"/>
      <c r="G105" s="13"/>
      <c r="H105" s="4">
        <v>43099</v>
      </c>
      <c r="I105" s="4">
        <v>42571</v>
      </c>
      <c r="J105" s="13"/>
      <c r="K105" t="s">
        <v>30</v>
      </c>
      <c r="L105" t="s">
        <v>31</v>
      </c>
      <c r="M105" t="str">
        <f>IF(Table_MPRO_database.accdb[[#This Row],[Disciplinary Action]],"Yes","No")</f>
        <v>No</v>
      </c>
      <c r="N105" t="b">
        <v>0</v>
      </c>
      <c r="O105" s="1">
        <v>42571</v>
      </c>
      <c r="P105" t="s">
        <v>32</v>
      </c>
      <c r="R105" t="str">
        <f>IF(Table_MPRO_database.accdb[[#This Row],[LEIE Discplinary Action2]],"Yes","No ")</f>
        <v xml:space="preserve">No </v>
      </c>
      <c r="S105" t="b">
        <v>0</v>
      </c>
      <c r="T105" s="14"/>
      <c r="U105" t="str">
        <f>IF(Table_MPRO_database.accdb[[#This Row],[Onsite Review2]],"Yes"," ")</f>
        <v xml:space="preserve"> </v>
      </c>
      <c r="V105" t="b">
        <v>0</v>
      </c>
      <c r="W105" s="13"/>
      <c r="X105" s="13"/>
      <c r="Y105" s="13"/>
      <c r="Z105" t="str">
        <f>IF(Table_MPRO_database.accdb[[#This Row],[Removed from DDS CE Panel]],"Yes"," ")</f>
        <v xml:space="preserve"> </v>
      </c>
      <c r="AA105" t="b">
        <v>0</v>
      </c>
      <c r="AC105" s="1"/>
    </row>
    <row r="106" spans="2:29" ht="30" x14ac:dyDescent="0.25">
      <c r="B106" t="s">
        <v>159</v>
      </c>
      <c r="C106" t="s">
        <v>160</v>
      </c>
      <c r="D106" s="2" t="s">
        <v>161</v>
      </c>
      <c r="E106" s="1">
        <v>41522</v>
      </c>
      <c r="G106" s="13"/>
      <c r="H106" s="4">
        <v>42734</v>
      </c>
      <c r="I106" s="4">
        <v>42571</v>
      </c>
      <c r="J106" s="13"/>
      <c r="K106" t="s">
        <v>30</v>
      </c>
      <c r="L106" t="s">
        <v>31</v>
      </c>
      <c r="M106" t="str">
        <f>IF(Table_MPRO_database.accdb[[#This Row],[Disciplinary Action]],"Yes","No")</f>
        <v>No</v>
      </c>
      <c r="N106" t="b">
        <v>0</v>
      </c>
      <c r="O106" s="1">
        <v>42571</v>
      </c>
      <c r="P106" t="s">
        <v>32</v>
      </c>
      <c r="R106" t="str">
        <f>IF(Table_MPRO_database.accdb[[#This Row],[LEIE Discplinary Action2]],"Yes","No ")</f>
        <v xml:space="preserve">No </v>
      </c>
      <c r="S106" t="b">
        <v>0</v>
      </c>
      <c r="T106" s="14"/>
      <c r="U106" t="str">
        <f>IF(Table_MPRO_database.accdb[[#This Row],[Onsite Review2]],"Yes"," ")</f>
        <v xml:space="preserve"> </v>
      </c>
      <c r="V106" t="b">
        <v>0</v>
      </c>
      <c r="W106" s="13"/>
      <c r="X106" s="13"/>
      <c r="Y106" s="13"/>
      <c r="Z106" t="str">
        <f>IF(Table_MPRO_database.accdb[[#This Row],[Removed from DDS CE Panel]],"Yes"," ")</f>
        <v xml:space="preserve"> </v>
      </c>
      <c r="AA106" t="b">
        <v>0</v>
      </c>
      <c r="AC106" s="1"/>
    </row>
    <row r="107" spans="2:29" ht="30" x14ac:dyDescent="0.25">
      <c r="B107" t="s">
        <v>159</v>
      </c>
      <c r="C107" t="s">
        <v>160</v>
      </c>
      <c r="D107" s="2" t="s">
        <v>161</v>
      </c>
      <c r="E107" s="1">
        <v>41522</v>
      </c>
      <c r="G107" s="13"/>
      <c r="H107" s="4">
        <v>42734</v>
      </c>
      <c r="I107" s="4">
        <v>42571</v>
      </c>
      <c r="J107" s="13"/>
      <c r="K107" t="s">
        <v>30</v>
      </c>
      <c r="L107" t="s">
        <v>31</v>
      </c>
      <c r="M107" t="str">
        <f>IF(Table_MPRO_database.accdb[[#This Row],[Disciplinary Action]],"Yes","No")</f>
        <v>No</v>
      </c>
      <c r="N107" t="b">
        <v>0</v>
      </c>
      <c r="O107" s="1">
        <v>42571</v>
      </c>
      <c r="P107" t="s">
        <v>32</v>
      </c>
      <c r="R107" t="str">
        <f>IF(Table_MPRO_database.accdb[[#This Row],[LEIE Discplinary Action2]],"Yes","No ")</f>
        <v xml:space="preserve">No </v>
      </c>
      <c r="S107" t="b">
        <v>0</v>
      </c>
      <c r="T107" s="14"/>
      <c r="U107" t="str">
        <f>IF(Table_MPRO_database.accdb[[#This Row],[Onsite Review2]],"Yes"," ")</f>
        <v xml:space="preserve"> </v>
      </c>
      <c r="V107" t="b">
        <v>0</v>
      </c>
      <c r="W107" s="13"/>
      <c r="X107" s="13"/>
      <c r="Y107" s="13"/>
      <c r="Z107" t="str">
        <f>IF(Table_MPRO_database.accdb[[#This Row],[Removed from DDS CE Panel]],"Yes"," ")</f>
        <v xml:space="preserve"> </v>
      </c>
      <c r="AA107" t="b">
        <v>0</v>
      </c>
      <c r="AC107" s="1"/>
    </row>
    <row r="108" spans="2:29" ht="30" x14ac:dyDescent="0.25">
      <c r="B108" t="s">
        <v>159</v>
      </c>
      <c r="C108" t="s">
        <v>160</v>
      </c>
      <c r="D108" s="2" t="s">
        <v>161</v>
      </c>
      <c r="E108" s="1">
        <v>41522</v>
      </c>
      <c r="G108" s="13"/>
      <c r="H108" s="4">
        <v>43099</v>
      </c>
      <c r="I108" s="4">
        <v>42571</v>
      </c>
      <c r="J108" s="13"/>
      <c r="K108" t="s">
        <v>30</v>
      </c>
      <c r="L108" t="s">
        <v>31</v>
      </c>
      <c r="M108" t="str">
        <f>IF(Table_MPRO_database.accdb[[#This Row],[Disciplinary Action]],"Yes","No")</f>
        <v>No</v>
      </c>
      <c r="N108" t="b">
        <v>0</v>
      </c>
      <c r="O108" s="1">
        <v>42571</v>
      </c>
      <c r="P108" t="s">
        <v>32</v>
      </c>
      <c r="R108" t="str">
        <f>IF(Table_MPRO_database.accdb[[#This Row],[LEIE Discplinary Action2]],"Yes","No ")</f>
        <v xml:space="preserve">No </v>
      </c>
      <c r="S108" t="b">
        <v>0</v>
      </c>
      <c r="T108" s="14"/>
      <c r="U108" t="str">
        <f>IF(Table_MPRO_database.accdb[[#This Row],[Onsite Review2]],"Yes"," ")</f>
        <v xml:space="preserve"> </v>
      </c>
      <c r="V108" t="b">
        <v>0</v>
      </c>
      <c r="W108" s="13"/>
      <c r="X108" s="13"/>
      <c r="Y108" s="13"/>
      <c r="Z108" t="str">
        <f>IF(Table_MPRO_database.accdb[[#This Row],[Removed from DDS CE Panel]],"Yes"," ")</f>
        <v xml:space="preserve"> </v>
      </c>
      <c r="AA108" t="b">
        <v>0</v>
      </c>
      <c r="AC108" s="1"/>
    </row>
    <row r="109" spans="2:29" ht="30" x14ac:dyDescent="0.25">
      <c r="B109" t="s">
        <v>159</v>
      </c>
      <c r="C109" t="s">
        <v>160</v>
      </c>
      <c r="D109" s="2" t="s">
        <v>162</v>
      </c>
      <c r="E109" s="1">
        <v>41522</v>
      </c>
      <c r="G109" s="13"/>
      <c r="H109" s="4">
        <v>42734</v>
      </c>
      <c r="I109" s="4">
        <v>42571</v>
      </c>
      <c r="J109" s="13"/>
      <c r="K109" t="s">
        <v>30</v>
      </c>
      <c r="L109" t="s">
        <v>31</v>
      </c>
      <c r="M109" t="str">
        <f>IF(Table_MPRO_database.accdb[[#This Row],[Disciplinary Action]],"Yes","No")</f>
        <v>No</v>
      </c>
      <c r="N109" t="b">
        <v>0</v>
      </c>
      <c r="O109" s="1">
        <v>42571</v>
      </c>
      <c r="P109" t="s">
        <v>32</v>
      </c>
      <c r="R109" t="str">
        <f>IF(Table_MPRO_database.accdb[[#This Row],[LEIE Discplinary Action2]],"Yes","No ")</f>
        <v xml:space="preserve">No </v>
      </c>
      <c r="S109" t="b">
        <v>0</v>
      </c>
      <c r="T109" s="14"/>
      <c r="U109" t="str">
        <f>IF(Table_MPRO_database.accdb[[#This Row],[Onsite Review2]],"Yes"," ")</f>
        <v xml:space="preserve"> </v>
      </c>
      <c r="V109" t="b">
        <v>0</v>
      </c>
      <c r="W109" s="13"/>
      <c r="X109" s="13"/>
      <c r="Y109" s="13"/>
      <c r="Z109" t="str">
        <f>IF(Table_MPRO_database.accdb[[#This Row],[Removed from DDS CE Panel]],"Yes"," ")</f>
        <v xml:space="preserve"> </v>
      </c>
      <c r="AA109" t="b">
        <v>0</v>
      </c>
      <c r="AC109" s="1"/>
    </row>
    <row r="110" spans="2:29" ht="30" x14ac:dyDescent="0.25">
      <c r="B110" t="s">
        <v>159</v>
      </c>
      <c r="C110" t="s">
        <v>160</v>
      </c>
      <c r="D110" s="2" t="s">
        <v>161</v>
      </c>
      <c r="E110" s="1">
        <v>41522</v>
      </c>
      <c r="G110" s="13"/>
      <c r="H110" s="4">
        <v>43099</v>
      </c>
      <c r="I110" s="4">
        <v>42571</v>
      </c>
      <c r="J110" s="13"/>
      <c r="K110" t="s">
        <v>30</v>
      </c>
      <c r="L110" t="s">
        <v>31</v>
      </c>
      <c r="M110" t="str">
        <f>IF(Table_MPRO_database.accdb[[#This Row],[Disciplinary Action]],"Yes","No")</f>
        <v>No</v>
      </c>
      <c r="N110" t="b">
        <v>0</v>
      </c>
      <c r="O110" s="1">
        <v>42571</v>
      </c>
      <c r="P110" t="s">
        <v>32</v>
      </c>
      <c r="R110" t="str">
        <f>IF(Table_MPRO_database.accdb[[#This Row],[LEIE Discplinary Action2]],"Yes","No ")</f>
        <v xml:space="preserve">No </v>
      </c>
      <c r="S110" t="b">
        <v>0</v>
      </c>
      <c r="T110" s="14"/>
      <c r="U110" t="str">
        <f>IF(Table_MPRO_database.accdb[[#This Row],[Onsite Review2]],"Yes"," ")</f>
        <v xml:space="preserve"> </v>
      </c>
      <c r="V110" t="b">
        <v>0</v>
      </c>
      <c r="W110" s="13"/>
      <c r="X110" s="13"/>
      <c r="Y110" s="13"/>
      <c r="Z110" t="str">
        <f>IF(Table_MPRO_database.accdb[[#This Row],[Removed from DDS CE Panel]],"Yes"," ")</f>
        <v xml:space="preserve"> </v>
      </c>
      <c r="AA110" t="b">
        <v>0</v>
      </c>
      <c r="AC110" s="1"/>
    </row>
    <row r="111" spans="2:29" ht="30" x14ac:dyDescent="0.25">
      <c r="B111" t="s">
        <v>159</v>
      </c>
      <c r="C111" t="s">
        <v>160</v>
      </c>
      <c r="D111" s="2" t="s">
        <v>161</v>
      </c>
      <c r="E111" s="1">
        <v>41522</v>
      </c>
      <c r="G111" s="13"/>
      <c r="H111" s="4">
        <v>42734</v>
      </c>
      <c r="I111" s="4">
        <v>42571</v>
      </c>
      <c r="J111" s="13"/>
      <c r="K111" t="s">
        <v>30</v>
      </c>
      <c r="L111" t="s">
        <v>31</v>
      </c>
      <c r="M111" t="str">
        <f>IF(Table_MPRO_database.accdb[[#This Row],[Disciplinary Action]],"Yes","No")</f>
        <v>No</v>
      </c>
      <c r="N111" t="b">
        <v>0</v>
      </c>
      <c r="O111" s="1">
        <v>42571</v>
      </c>
      <c r="P111" t="s">
        <v>32</v>
      </c>
      <c r="R111" t="str">
        <f>IF(Table_MPRO_database.accdb[[#This Row],[LEIE Discplinary Action2]],"Yes","No ")</f>
        <v xml:space="preserve">No </v>
      </c>
      <c r="S111" t="b">
        <v>0</v>
      </c>
      <c r="T111" s="14"/>
      <c r="U111" t="str">
        <f>IF(Table_MPRO_database.accdb[[#This Row],[Onsite Review2]],"Yes"," ")</f>
        <v xml:space="preserve"> </v>
      </c>
      <c r="V111" t="b">
        <v>0</v>
      </c>
      <c r="W111" s="13"/>
      <c r="X111" s="13"/>
      <c r="Y111" s="13"/>
      <c r="Z111" t="str">
        <f>IF(Table_MPRO_database.accdb[[#This Row],[Removed from DDS CE Panel]],"Yes"," ")</f>
        <v xml:space="preserve"> </v>
      </c>
      <c r="AA111" t="b">
        <v>0</v>
      </c>
      <c r="AC111" s="1"/>
    </row>
    <row r="112" spans="2:29" ht="30" x14ac:dyDescent="0.25">
      <c r="B112" t="s">
        <v>159</v>
      </c>
      <c r="C112" t="s">
        <v>160</v>
      </c>
      <c r="D112" s="2" t="s">
        <v>161</v>
      </c>
      <c r="E112" s="1"/>
      <c r="G112" s="13"/>
      <c r="H112" s="4">
        <v>43099</v>
      </c>
      <c r="I112" s="4">
        <v>42571</v>
      </c>
      <c r="J112" s="13"/>
      <c r="K112" t="s">
        <v>30</v>
      </c>
      <c r="L112" t="s">
        <v>31</v>
      </c>
      <c r="M112" t="str">
        <f>IF(Table_MPRO_database.accdb[[#This Row],[Disciplinary Action]],"Yes","No")</f>
        <v>No</v>
      </c>
      <c r="N112" t="b">
        <v>0</v>
      </c>
      <c r="O112" s="1">
        <v>42571</v>
      </c>
      <c r="P112" t="s">
        <v>32</v>
      </c>
      <c r="R112" t="str">
        <f>IF(Table_MPRO_database.accdb[[#This Row],[LEIE Discplinary Action2]],"Yes","No ")</f>
        <v xml:space="preserve">No </v>
      </c>
      <c r="S112" t="b">
        <v>0</v>
      </c>
      <c r="T112" s="14"/>
      <c r="U112" t="str">
        <f>IF(Table_MPRO_database.accdb[[#This Row],[Onsite Review2]],"Yes"," ")</f>
        <v xml:space="preserve"> </v>
      </c>
      <c r="V112" t="b">
        <v>0</v>
      </c>
      <c r="W112" s="13"/>
      <c r="X112" s="13"/>
      <c r="Y112" s="13"/>
      <c r="Z112" t="str">
        <f>IF(Table_MPRO_database.accdb[[#This Row],[Removed from DDS CE Panel]],"Yes"," ")</f>
        <v xml:space="preserve"> </v>
      </c>
      <c r="AA112" t="b">
        <v>0</v>
      </c>
      <c r="AC112" s="1"/>
    </row>
    <row r="113" spans="2:29" ht="30" x14ac:dyDescent="0.25">
      <c r="B113" t="s">
        <v>159</v>
      </c>
      <c r="C113" t="s">
        <v>160</v>
      </c>
      <c r="D113" s="2" t="s">
        <v>161</v>
      </c>
      <c r="E113" s="1">
        <v>41522</v>
      </c>
      <c r="G113" s="13"/>
      <c r="H113" s="4">
        <v>43099</v>
      </c>
      <c r="I113" s="4">
        <v>42571</v>
      </c>
      <c r="J113" s="13"/>
      <c r="K113" t="s">
        <v>30</v>
      </c>
      <c r="L113" t="s">
        <v>31</v>
      </c>
      <c r="M113" t="str">
        <f>IF(Table_MPRO_database.accdb[[#This Row],[Disciplinary Action]],"Yes","No")</f>
        <v>No</v>
      </c>
      <c r="N113" t="b">
        <v>0</v>
      </c>
      <c r="O113" s="1">
        <v>42571</v>
      </c>
      <c r="P113" t="s">
        <v>32</v>
      </c>
      <c r="R113" t="str">
        <f>IF(Table_MPRO_database.accdb[[#This Row],[LEIE Discplinary Action2]],"Yes","No ")</f>
        <v xml:space="preserve">No </v>
      </c>
      <c r="S113" t="b">
        <v>0</v>
      </c>
      <c r="T113" s="14"/>
      <c r="U113" t="str">
        <f>IF(Table_MPRO_database.accdb[[#This Row],[Onsite Review2]],"Yes"," ")</f>
        <v xml:space="preserve"> </v>
      </c>
      <c r="V113" t="b">
        <v>0</v>
      </c>
      <c r="W113" s="13"/>
      <c r="X113" s="13"/>
      <c r="Y113" s="13"/>
      <c r="Z113" t="str">
        <f>IF(Table_MPRO_database.accdb[[#This Row],[Removed from DDS CE Panel]],"Yes"," ")</f>
        <v xml:space="preserve"> </v>
      </c>
      <c r="AA113" t="b">
        <v>0</v>
      </c>
      <c r="AC113" s="1"/>
    </row>
    <row r="114" spans="2:29" ht="30" x14ac:dyDescent="0.25">
      <c r="B114" t="s">
        <v>159</v>
      </c>
      <c r="C114" t="s">
        <v>160</v>
      </c>
      <c r="D114" s="2" t="s">
        <v>161</v>
      </c>
      <c r="E114" s="1">
        <v>41522</v>
      </c>
      <c r="G114" s="13"/>
      <c r="H114" s="4">
        <v>42734</v>
      </c>
      <c r="I114" s="4">
        <v>42571</v>
      </c>
      <c r="J114" s="13"/>
      <c r="K114" t="s">
        <v>30</v>
      </c>
      <c r="L114" t="s">
        <v>31</v>
      </c>
      <c r="M114" t="str">
        <f>IF(Table_MPRO_database.accdb[[#This Row],[Disciplinary Action]],"Yes","No")</f>
        <v>No</v>
      </c>
      <c r="N114" t="b">
        <v>0</v>
      </c>
      <c r="O114" s="1">
        <v>42571</v>
      </c>
      <c r="P114" t="s">
        <v>32</v>
      </c>
      <c r="R114" t="str">
        <f>IF(Table_MPRO_database.accdb[[#This Row],[LEIE Discplinary Action2]],"Yes","No ")</f>
        <v xml:space="preserve">No </v>
      </c>
      <c r="S114" t="b">
        <v>0</v>
      </c>
      <c r="T114" s="14"/>
      <c r="U114" t="str">
        <f>IF(Table_MPRO_database.accdb[[#This Row],[Onsite Review2]],"Yes"," ")</f>
        <v xml:space="preserve"> </v>
      </c>
      <c r="V114" t="b">
        <v>0</v>
      </c>
      <c r="W114" s="13"/>
      <c r="X114" s="13"/>
      <c r="Y114" s="13"/>
      <c r="Z114" t="str">
        <f>IF(Table_MPRO_database.accdb[[#This Row],[Removed from DDS CE Panel]],"Yes"," ")</f>
        <v xml:space="preserve"> </v>
      </c>
      <c r="AA114" t="b">
        <v>0</v>
      </c>
      <c r="AC114" s="1"/>
    </row>
    <row r="115" spans="2:29" ht="30" x14ac:dyDescent="0.25">
      <c r="B115" t="s">
        <v>159</v>
      </c>
      <c r="C115" t="s">
        <v>160</v>
      </c>
      <c r="D115" s="2" t="s">
        <v>161</v>
      </c>
      <c r="E115" s="1"/>
      <c r="G115" s="13"/>
      <c r="H115" s="4">
        <v>42734</v>
      </c>
      <c r="I115" s="4">
        <v>42571</v>
      </c>
      <c r="J115" s="13"/>
      <c r="K115" t="s">
        <v>30</v>
      </c>
      <c r="L115" t="s">
        <v>31</v>
      </c>
      <c r="M115" t="str">
        <f>IF(Table_MPRO_database.accdb[[#This Row],[Disciplinary Action]],"Yes","No")</f>
        <v>No</v>
      </c>
      <c r="N115" t="b">
        <v>0</v>
      </c>
      <c r="O115" s="1">
        <v>42571</v>
      </c>
      <c r="P115" t="s">
        <v>32</v>
      </c>
      <c r="R115" t="str">
        <f>IF(Table_MPRO_database.accdb[[#This Row],[LEIE Discplinary Action2]],"Yes","No ")</f>
        <v xml:space="preserve">No </v>
      </c>
      <c r="S115" t="b">
        <v>0</v>
      </c>
      <c r="T115" s="14"/>
      <c r="U115" t="str">
        <f>IF(Table_MPRO_database.accdb[[#This Row],[Onsite Review2]],"Yes"," ")</f>
        <v xml:space="preserve"> </v>
      </c>
      <c r="V115" t="b">
        <v>0</v>
      </c>
      <c r="W115" s="13"/>
      <c r="X115" s="13"/>
      <c r="Y115" s="13"/>
      <c r="Z115" t="str">
        <f>IF(Table_MPRO_database.accdb[[#This Row],[Removed from DDS CE Panel]],"Yes"," ")</f>
        <v xml:space="preserve"> </v>
      </c>
      <c r="AA115" t="b">
        <v>0</v>
      </c>
      <c r="AC115" s="1"/>
    </row>
    <row r="116" spans="2:29" ht="30" x14ac:dyDescent="0.25">
      <c r="B116" t="s">
        <v>159</v>
      </c>
      <c r="C116" t="s">
        <v>160</v>
      </c>
      <c r="D116" s="2" t="s">
        <v>161</v>
      </c>
      <c r="E116" s="1">
        <v>41522</v>
      </c>
      <c r="G116" s="13"/>
      <c r="H116" s="4">
        <v>42734</v>
      </c>
      <c r="I116" s="4">
        <v>42571</v>
      </c>
      <c r="J116" s="13"/>
      <c r="K116" t="s">
        <v>30</v>
      </c>
      <c r="L116" t="s">
        <v>31</v>
      </c>
      <c r="M116" t="str">
        <f>IF(Table_MPRO_database.accdb[[#This Row],[Disciplinary Action]],"Yes","No")</f>
        <v>No</v>
      </c>
      <c r="N116" t="b">
        <v>0</v>
      </c>
      <c r="O116" s="1">
        <v>42571</v>
      </c>
      <c r="P116" t="s">
        <v>32</v>
      </c>
      <c r="R116" t="str">
        <f>IF(Table_MPRO_database.accdb[[#This Row],[LEIE Discplinary Action2]],"Yes","No ")</f>
        <v xml:space="preserve">No </v>
      </c>
      <c r="S116" t="b">
        <v>0</v>
      </c>
      <c r="T116" s="14"/>
      <c r="U116" t="str">
        <f>IF(Table_MPRO_database.accdb[[#This Row],[Onsite Review2]],"Yes"," ")</f>
        <v xml:space="preserve"> </v>
      </c>
      <c r="V116" t="b">
        <v>0</v>
      </c>
      <c r="W116" s="13"/>
      <c r="X116" s="13"/>
      <c r="Y116" s="13"/>
      <c r="Z116" t="str">
        <f>IF(Table_MPRO_database.accdb[[#This Row],[Removed from DDS CE Panel]],"Yes"," ")</f>
        <v xml:space="preserve"> </v>
      </c>
      <c r="AA116" t="b">
        <v>0</v>
      </c>
      <c r="AC116" s="1"/>
    </row>
    <row r="117" spans="2:29" ht="30" x14ac:dyDescent="0.25">
      <c r="B117" t="s">
        <v>159</v>
      </c>
      <c r="C117" t="s">
        <v>160</v>
      </c>
      <c r="D117" s="2" t="s">
        <v>161</v>
      </c>
      <c r="E117" s="1"/>
      <c r="G117" s="13"/>
      <c r="H117" s="4">
        <v>42734</v>
      </c>
      <c r="I117" s="4">
        <v>42571</v>
      </c>
      <c r="J117" s="13"/>
      <c r="K117" t="s">
        <v>30</v>
      </c>
      <c r="L117" t="s">
        <v>31</v>
      </c>
      <c r="M117" t="str">
        <f>IF(Table_MPRO_database.accdb[[#This Row],[Disciplinary Action]],"Yes","No")</f>
        <v>No</v>
      </c>
      <c r="N117" t="b">
        <v>0</v>
      </c>
      <c r="O117" s="1">
        <v>42571</v>
      </c>
      <c r="P117" t="s">
        <v>32</v>
      </c>
      <c r="R117" t="str">
        <f>IF(Table_MPRO_database.accdb[[#This Row],[LEIE Discplinary Action2]],"Yes","No ")</f>
        <v xml:space="preserve">No </v>
      </c>
      <c r="S117" t="b">
        <v>0</v>
      </c>
      <c r="T117" s="14"/>
      <c r="U117" t="str">
        <f>IF(Table_MPRO_database.accdb[[#This Row],[Onsite Review2]],"Yes"," ")</f>
        <v xml:space="preserve"> </v>
      </c>
      <c r="V117" t="b">
        <v>0</v>
      </c>
      <c r="W117" s="13"/>
      <c r="X117" s="13"/>
      <c r="Y117" s="13"/>
      <c r="Z117" t="str">
        <f>IF(Table_MPRO_database.accdb[[#This Row],[Removed from DDS CE Panel]],"Yes"," ")</f>
        <v xml:space="preserve"> </v>
      </c>
      <c r="AA117" t="b">
        <v>0</v>
      </c>
      <c r="AC117" s="1"/>
    </row>
    <row r="118" spans="2:29" ht="30" x14ac:dyDescent="0.25">
      <c r="B118" t="s">
        <v>159</v>
      </c>
      <c r="C118" t="s">
        <v>160</v>
      </c>
      <c r="D118" s="2" t="s">
        <v>161</v>
      </c>
      <c r="E118" s="1">
        <v>41522</v>
      </c>
      <c r="G118" s="13"/>
      <c r="H118" s="4">
        <v>43099</v>
      </c>
      <c r="I118" s="4">
        <v>42571</v>
      </c>
      <c r="J118" s="13"/>
      <c r="K118" t="s">
        <v>30</v>
      </c>
      <c r="L118" t="s">
        <v>31</v>
      </c>
      <c r="M118" t="str">
        <f>IF(Table_MPRO_database.accdb[[#This Row],[Disciplinary Action]],"Yes","No")</f>
        <v>No</v>
      </c>
      <c r="N118" t="b">
        <v>0</v>
      </c>
      <c r="O118" s="1">
        <v>42571</v>
      </c>
      <c r="P118" t="s">
        <v>32</v>
      </c>
      <c r="R118" t="str">
        <f>IF(Table_MPRO_database.accdb[[#This Row],[LEIE Discplinary Action2]],"Yes","No ")</f>
        <v xml:space="preserve">No </v>
      </c>
      <c r="S118" t="b">
        <v>0</v>
      </c>
      <c r="T118" s="14"/>
      <c r="U118" t="str">
        <f>IF(Table_MPRO_database.accdb[[#This Row],[Onsite Review2]],"Yes"," ")</f>
        <v xml:space="preserve"> </v>
      </c>
      <c r="V118" t="b">
        <v>0</v>
      </c>
      <c r="W118" s="13"/>
      <c r="X118" s="13"/>
      <c r="Y118" s="13"/>
      <c r="Z118" t="str">
        <f>IF(Table_MPRO_database.accdb[[#This Row],[Removed from DDS CE Panel]],"Yes"," ")</f>
        <v xml:space="preserve"> </v>
      </c>
      <c r="AA118" t="b">
        <v>0</v>
      </c>
      <c r="AC118" s="1"/>
    </row>
    <row r="119" spans="2:29" ht="30" x14ac:dyDescent="0.25">
      <c r="B119" t="s">
        <v>159</v>
      </c>
      <c r="C119" t="s">
        <v>160</v>
      </c>
      <c r="D119" s="2" t="s">
        <v>161</v>
      </c>
      <c r="E119" s="1">
        <v>41522</v>
      </c>
      <c r="G119" s="13"/>
      <c r="H119" s="4">
        <v>42734</v>
      </c>
      <c r="I119" s="4">
        <v>42571</v>
      </c>
      <c r="J119" s="13"/>
      <c r="K119" t="s">
        <v>30</v>
      </c>
      <c r="L119" t="s">
        <v>31</v>
      </c>
      <c r="M119" t="str">
        <f>IF(Table_MPRO_database.accdb[[#This Row],[Disciplinary Action]],"Yes","No")</f>
        <v>No</v>
      </c>
      <c r="N119" t="b">
        <v>0</v>
      </c>
      <c r="O119" s="1">
        <v>42571</v>
      </c>
      <c r="P119" t="s">
        <v>32</v>
      </c>
      <c r="R119" t="str">
        <f>IF(Table_MPRO_database.accdb[[#This Row],[LEIE Discplinary Action2]],"Yes","No ")</f>
        <v xml:space="preserve">No </v>
      </c>
      <c r="S119" t="b">
        <v>0</v>
      </c>
      <c r="T119" s="14"/>
      <c r="U119" t="str">
        <f>IF(Table_MPRO_database.accdb[[#This Row],[Onsite Review2]],"Yes"," ")</f>
        <v xml:space="preserve"> </v>
      </c>
      <c r="V119" t="b">
        <v>0</v>
      </c>
      <c r="W119" s="13"/>
      <c r="X119" s="13"/>
      <c r="Y119" s="13"/>
      <c r="Z119" t="str">
        <f>IF(Table_MPRO_database.accdb[[#This Row],[Removed from DDS CE Panel]],"Yes"," ")</f>
        <v xml:space="preserve"> </v>
      </c>
      <c r="AA119" t="b">
        <v>0</v>
      </c>
      <c r="AC119" s="1"/>
    </row>
    <row r="120" spans="2:29" ht="30" x14ac:dyDescent="0.25">
      <c r="B120" t="s">
        <v>159</v>
      </c>
      <c r="C120" t="s">
        <v>160</v>
      </c>
      <c r="D120" s="2" t="s">
        <v>161</v>
      </c>
      <c r="E120" s="1"/>
      <c r="G120" s="13"/>
      <c r="H120" s="4">
        <v>42368</v>
      </c>
      <c r="I120" s="4">
        <v>42223</v>
      </c>
      <c r="J120" s="13"/>
      <c r="K120" t="s">
        <v>30</v>
      </c>
      <c r="L120" t="s">
        <v>31</v>
      </c>
      <c r="M120" t="str">
        <f>IF(Table_MPRO_database.accdb[[#This Row],[Disciplinary Action]],"Yes","No")</f>
        <v>No</v>
      </c>
      <c r="N120" t="b">
        <v>0</v>
      </c>
      <c r="O120" s="1"/>
      <c r="P120" t="s">
        <v>62</v>
      </c>
      <c r="R120" t="str">
        <f>IF(Table_MPRO_database.accdb[[#This Row],[LEIE Discplinary Action2]],"Yes","No ")</f>
        <v xml:space="preserve">No </v>
      </c>
      <c r="S120" t="b">
        <v>0</v>
      </c>
      <c r="T120" s="14"/>
      <c r="U120" t="str">
        <f>IF(Table_MPRO_database.accdb[[#This Row],[Onsite Review2]],"Yes"," ")</f>
        <v xml:space="preserve"> </v>
      </c>
      <c r="V120" t="b">
        <v>0</v>
      </c>
      <c r="W120" s="13"/>
      <c r="X120" s="13"/>
      <c r="Y120" s="13"/>
      <c r="Z120" t="str">
        <f>IF(Table_MPRO_database.accdb[[#This Row],[Removed from DDS CE Panel]],"Yes"," ")</f>
        <v>Yes</v>
      </c>
      <c r="AA120" t="b">
        <v>1</v>
      </c>
      <c r="AB120" s="14" t="s">
        <v>207</v>
      </c>
      <c r="AC120" s="1"/>
    </row>
    <row r="121" spans="2:29" ht="30" x14ac:dyDescent="0.25">
      <c r="B121" t="s">
        <v>159</v>
      </c>
      <c r="C121" t="s">
        <v>160</v>
      </c>
      <c r="D121" s="2" t="s">
        <v>161</v>
      </c>
      <c r="E121" s="1">
        <v>41522</v>
      </c>
      <c r="G121" s="13"/>
      <c r="H121" s="4">
        <v>43099</v>
      </c>
      <c r="I121" s="4">
        <v>42571</v>
      </c>
      <c r="J121" s="13"/>
      <c r="K121" t="s">
        <v>30</v>
      </c>
      <c r="L121" t="s">
        <v>31</v>
      </c>
      <c r="M121" t="str">
        <f>IF(Table_MPRO_database.accdb[[#This Row],[Disciplinary Action]],"Yes","No")</f>
        <v>No</v>
      </c>
      <c r="N121" t="b">
        <v>0</v>
      </c>
      <c r="O121" s="1">
        <v>42571</v>
      </c>
      <c r="P121" t="s">
        <v>32</v>
      </c>
      <c r="R121" t="str">
        <f>IF(Table_MPRO_database.accdb[[#This Row],[LEIE Discplinary Action2]],"Yes","No ")</f>
        <v xml:space="preserve">No </v>
      </c>
      <c r="S121" t="b">
        <v>0</v>
      </c>
      <c r="T121" s="14"/>
      <c r="U121" t="str">
        <f>IF(Table_MPRO_database.accdb[[#This Row],[Onsite Review2]],"Yes"," ")</f>
        <v xml:space="preserve"> </v>
      </c>
      <c r="V121" t="b">
        <v>0</v>
      </c>
      <c r="W121" s="13"/>
      <c r="X121" s="13"/>
      <c r="Y121" s="13"/>
      <c r="Z121" t="str">
        <f>IF(Table_MPRO_database.accdb[[#This Row],[Removed from DDS CE Panel]],"Yes"," ")</f>
        <v xml:space="preserve"> </v>
      </c>
      <c r="AA121" t="b">
        <v>0</v>
      </c>
      <c r="AC121" s="1"/>
    </row>
    <row r="122" spans="2:29" ht="30" x14ac:dyDescent="0.25">
      <c r="B122" t="s">
        <v>159</v>
      </c>
      <c r="C122" t="s">
        <v>160</v>
      </c>
      <c r="D122" s="2" t="s">
        <v>161</v>
      </c>
      <c r="E122" s="1">
        <v>41522</v>
      </c>
      <c r="G122" s="13"/>
      <c r="H122" s="4">
        <v>42734</v>
      </c>
      <c r="I122" s="4">
        <v>42571</v>
      </c>
      <c r="J122" s="13"/>
      <c r="K122" t="s">
        <v>30</v>
      </c>
      <c r="L122" t="s">
        <v>31</v>
      </c>
      <c r="M122" t="str">
        <f>IF(Table_MPRO_database.accdb[[#This Row],[Disciplinary Action]],"Yes","No")</f>
        <v>No</v>
      </c>
      <c r="N122" t="b">
        <v>0</v>
      </c>
      <c r="O122" s="1">
        <v>42571</v>
      </c>
      <c r="P122" t="s">
        <v>32</v>
      </c>
      <c r="R122" t="str">
        <f>IF(Table_MPRO_database.accdb[[#This Row],[LEIE Discplinary Action2]],"Yes","No ")</f>
        <v xml:space="preserve">No </v>
      </c>
      <c r="S122" t="b">
        <v>0</v>
      </c>
      <c r="T122" s="14"/>
      <c r="U122" t="str">
        <f>IF(Table_MPRO_database.accdb[[#This Row],[Onsite Review2]],"Yes"," ")</f>
        <v xml:space="preserve"> </v>
      </c>
      <c r="V122" t="b">
        <v>0</v>
      </c>
      <c r="W122" s="13"/>
      <c r="X122" s="13"/>
      <c r="Y122" s="13"/>
      <c r="Z122" t="str">
        <f>IF(Table_MPRO_database.accdb[[#This Row],[Removed from DDS CE Panel]],"Yes"," ")</f>
        <v xml:space="preserve"> </v>
      </c>
      <c r="AA122" t="b">
        <v>0</v>
      </c>
      <c r="AC122" s="1"/>
    </row>
    <row r="123" spans="2:29" ht="30" x14ac:dyDescent="0.25">
      <c r="B123" t="s">
        <v>159</v>
      </c>
      <c r="C123" t="s">
        <v>160</v>
      </c>
      <c r="D123" s="2" t="s">
        <v>161</v>
      </c>
      <c r="E123" s="1">
        <v>41522</v>
      </c>
      <c r="G123" s="13"/>
      <c r="H123" s="4">
        <v>42734</v>
      </c>
      <c r="I123" s="4">
        <v>42571</v>
      </c>
      <c r="J123" s="13"/>
      <c r="K123" t="s">
        <v>30</v>
      </c>
      <c r="L123" t="s">
        <v>31</v>
      </c>
      <c r="M123" t="str">
        <f>IF(Table_MPRO_database.accdb[[#This Row],[Disciplinary Action]],"Yes","No")</f>
        <v>No</v>
      </c>
      <c r="N123" t="b">
        <v>0</v>
      </c>
      <c r="O123" s="1">
        <v>42571</v>
      </c>
      <c r="P123" t="s">
        <v>32</v>
      </c>
      <c r="R123" t="str">
        <f>IF(Table_MPRO_database.accdb[[#This Row],[LEIE Discplinary Action2]],"Yes","No ")</f>
        <v xml:space="preserve">No </v>
      </c>
      <c r="S123" t="b">
        <v>0</v>
      </c>
      <c r="T123" s="14"/>
      <c r="U123" t="str">
        <f>IF(Table_MPRO_database.accdb[[#This Row],[Onsite Review2]],"Yes"," ")</f>
        <v xml:space="preserve"> </v>
      </c>
      <c r="V123" t="b">
        <v>0</v>
      </c>
      <c r="W123" s="13"/>
      <c r="X123" s="13"/>
      <c r="Y123" s="13"/>
      <c r="Z123" t="str">
        <f>IF(Table_MPRO_database.accdb[[#This Row],[Removed from DDS CE Panel]],"Yes"," ")</f>
        <v xml:space="preserve"> </v>
      </c>
      <c r="AA123" t="b">
        <v>0</v>
      </c>
      <c r="AC123" s="1"/>
    </row>
    <row r="124" spans="2:29" ht="30" x14ac:dyDescent="0.25">
      <c r="B124" t="s">
        <v>159</v>
      </c>
      <c r="C124" t="s">
        <v>160</v>
      </c>
      <c r="D124" s="2" t="s">
        <v>161</v>
      </c>
      <c r="E124" s="1"/>
      <c r="G124" s="13"/>
      <c r="H124" s="4">
        <v>43099</v>
      </c>
      <c r="I124" s="4">
        <v>42571</v>
      </c>
      <c r="J124" s="13"/>
      <c r="K124" t="s">
        <v>30</v>
      </c>
      <c r="L124" t="s">
        <v>31</v>
      </c>
      <c r="M124" t="str">
        <f>IF(Table_MPRO_database.accdb[[#This Row],[Disciplinary Action]],"Yes","No")</f>
        <v>No</v>
      </c>
      <c r="N124" t="b">
        <v>0</v>
      </c>
      <c r="O124" s="1">
        <v>42571</v>
      </c>
      <c r="P124" t="s">
        <v>32</v>
      </c>
      <c r="R124" t="str">
        <f>IF(Table_MPRO_database.accdb[[#This Row],[LEIE Discplinary Action2]],"Yes","No ")</f>
        <v xml:space="preserve">No </v>
      </c>
      <c r="S124" t="b">
        <v>0</v>
      </c>
      <c r="T124" s="14"/>
      <c r="U124" t="str">
        <f>IF(Table_MPRO_database.accdb[[#This Row],[Onsite Review2]],"Yes"," ")</f>
        <v xml:space="preserve"> </v>
      </c>
      <c r="V124" t="b">
        <v>0</v>
      </c>
      <c r="W124" s="13"/>
      <c r="X124" s="13"/>
      <c r="Y124" s="13"/>
      <c r="Z124" t="str">
        <f>IF(Table_MPRO_database.accdb[[#This Row],[Removed from DDS CE Panel]],"Yes"," ")</f>
        <v xml:space="preserve"> </v>
      </c>
      <c r="AA124" t="b">
        <v>0</v>
      </c>
      <c r="AC124" s="1"/>
    </row>
    <row r="125" spans="2:29" ht="30" x14ac:dyDescent="0.25">
      <c r="B125" t="s">
        <v>159</v>
      </c>
      <c r="C125" t="s">
        <v>160</v>
      </c>
      <c r="D125" s="2" t="s">
        <v>161</v>
      </c>
      <c r="E125" s="1"/>
      <c r="G125" s="13"/>
      <c r="H125" s="4">
        <v>43099</v>
      </c>
      <c r="I125" s="4">
        <v>42571</v>
      </c>
      <c r="J125" s="13"/>
      <c r="K125" t="s">
        <v>30</v>
      </c>
      <c r="L125" t="s">
        <v>31</v>
      </c>
      <c r="M125" t="str">
        <f>IF(Table_MPRO_database.accdb[[#This Row],[Disciplinary Action]],"Yes","No")</f>
        <v>No</v>
      </c>
      <c r="N125" t="b">
        <v>0</v>
      </c>
      <c r="O125" s="1">
        <v>42571</v>
      </c>
      <c r="P125" t="s">
        <v>32</v>
      </c>
      <c r="R125" t="str">
        <f>IF(Table_MPRO_database.accdb[[#This Row],[LEIE Discplinary Action2]],"Yes","No ")</f>
        <v xml:space="preserve">No </v>
      </c>
      <c r="S125" t="b">
        <v>0</v>
      </c>
      <c r="T125" s="14"/>
      <c r="U125" t="str">
        <f>IF(Table_MPRO_database.accdb[[#This Row],[Onsite Review2]],"Yes"," ")</f>
        <v xml:space="preserve"> </v>
      </c>
      <c r="V125" t="b">
        <v>0</v>
      </c>
      <c r="W125" s="13"/>
      <c r="X125" s="13"/>
      <c r="Y125" s="13"/>
      <c r="Z125" t="str">
        <f>IF(Table_MPRO_database.accdb[[#This Row],[Removed from DDS CE Panel]],"Yes"," ")</f>
        <v xml:space="preserve"> </v>
      </c>
      <c r="AA125" t="b">
        <v>0</v>
      </c>
      <c r="AC125" s="1"/>
    </row>
    <row r="126" spans="2:29" ht="30" x14ac:dyDescent="0.25">
      <c r="B126" t="s">
        <v>159</v>
      </c>
      <c r="C126" t="s">
        <v>160</v>
      </c>
      <c r="D126" s="2" t="s">
        <v>161</v>
      </c>
      <c r="E126" s="1"/>
      <c r="G126" s="13"/>
      <c r="H126" s="4">
        <v>43099</v>
      </c>
      <c r="I126" s="4">
        <v>42571</v>
      </c>
      <c r="J126" s="13"/>
      <c r="K126" t="s">
        <v>30</v>
      </c>
      <c r="L126" t="s">
        <v>31</v>
      </c>
      <c r="M126" t="str">
        <f>IF(Table_MPRO_database.accdb[[#This Row],[Disciplinary Action]],"Yes","No")</f>
        <v>No</v>
      </c>
      <c r="N126" t="b">
        <v>0</v>
      </c>
      <c r="O126" s="1">
        <v>42571</v>
      </c>
      <c r="P126" t="s">
        <v>32</v>
      </c>
      <c r="R126" t="str">
        <f>IF(Table_MPRO_database.accdb[[#This Row],[LEIE Discplinary Action2]],"Yes","No ")</f>
        <v xml:space="preserve">No </v>
      </c>
      <c r="S126" t="b">
        <v>0</v>
      </c>
      <c r="T126" s="14"/>
      <c r="U126" t="str">
        <f>IF(Table_MPRO_database.accdb[[#This Row],[Onsite Review2]],"Yes"," ")</f>
        <v xml:space="preserve"> </v>
      </c>
      <c r="V126" t="b">
        <v>0</v>
      </c>
      <c r="W126" s="13"/>
      <c r="X126" s="13"/>
      <c r="Y126" s="13"/>
      <c r="Z126" t="str">
        <f>IF(Table_MPRO_database.accdb[[#This Row],[Removed from DDS CE Panel]],"Yes"," ")</f>
        <v xml:space="preserve"> </v>
      </c>
      <c r="AA126" t="b">
        <v>0</v>
      </c>
      <c r="AC126" s="1"/>
    </row>
    <row r="127" spans="2:29" ht="30" x14ac:dyDescent="0.25">
      <c r="B127" t="s">
        <v>159</v>
      </c>
      <c r="C127" t="s">
        <v>160</v>
      </c>
      <c r="D127" s="2" t="s">
        <v>161</v>
      </c>
      <c r="E127" s="1"/>
      <c r="G127" s="13"/>
      <c r="H127" s="4">
        <v>43099</v>
      </c>
      <c r="I127" s="4">
        <v>42571</v>
      </c>
      <c r="J127" s="13"/>
      <c r="K127" t="s">
        <v>30</v>
      </c>
      <c r="L127" t="s">
        <v>31</v>
      </c>
      <c r="M127" t="str">
        <f>IF(Table_MPRO_database.accdb[[#This Row],[Disciplinary Action]],"Yes","No")</f>
        <v>No</v>
      </c>
      <c r="N127" t="b">
        <v>0</v>
      </c>
      <c r="O127" s="1">
        <v>42571</v>
      </c>
      <c r="P127" t="s">
        <v>32</v>
      </c>
      <c r="R127" t="str">
        <f>IF(Table_MPRO_database.accdb[[#This Row],[LEIE Discplinary Action2]],"Yes","No ")</f>
        <v xml:space="preserve">No </v>
      </c>
      <c r="S127" t="b">
        <v>0</v>
      </c>
      <c r="T127" s="14"/>
      <c r="U127" t="str">
        <f>IF(Table_MPRO_database.accdb[[#This Row],[Onsite Review2]],"Yes"," ")</f>
        <v xml:space="preserve"> </v>
      </c>
      <c r="V127" t="b">
        <v>0</v>
      </c>
      <c r="W127" s="13"/>
      <c r="X127" s="13"/>
      <c r="Y127" s="13"/>
      <c r="Z127" t="str">
        <f>IF(Table_MPRO_database.accdb[[#This Row],[Removed from DDS CE Panel]],"Yes"," ")</f>
        <v>Yes</v>
      </c>
      <c r="AA127" t="b">
        <v>1</v>
      </c>
      <c r="AC127" s="1"/>
    </row>
    <row r="128" spans="2:29" ht="30" x14ac:dyDescent="0.25">
      <c r="B128" t="s">
        <v>159</v>
      </c>
      <c r="C128" t="s">
        <v>160</v>
      </c>
      <c r="D128" s="2" t="s">
        <v>161</v>
      </c>
      <c r="E128" s="1">
        <v>41522</v>
      </c>
      <c r="G128" s="13"/>
      <c r="H128" s="4">
        <v>43099</v>
      </c>
      <c r="I128" s="4">
        <v>42373</v>
      </c>
      <c r="J128" s="13"/>
      <c r="K128" t="s">
        <v>30</v>
      </c>
      <c r="L128" t="s">
        <v>31</v>
      </c>
      <c r="M128" t="str">
        <f>IF(Table_MPRO_database.accdb[[#This Row],[Disciplinary Action]],"Yes","No")</f>
        <v>No</v>
      </c>
      <c r="N128" t="b">
        <v>0</v>
      </c>
      <c r="O128" s="1"/>
      <c r="P128" t="s">
        <v>62</v>
      </c>
      <c r="R128" t="str">
        <f>IF(Table_MPRO_database.accdb[[#This Row],[LEIE Discplinary Action2]],"Yes","No ")</f>
        <v xml:space="preserve">No </v>
      </c>
      <c r="S128" t="b">
        <v>0</v>
      </c>
      <c r="T128" s="14"/>
      <c r="U128" t="str">
        <f>IF(Table_MPRO_database.accdb[[#This Row],[Onsite Review2]],"Yes"," ")</f>
        <v xml:space="preserve"> </v>
      </c>
      <c r="V128" t="b">
        <v>0</v>
      </c>
      <c r="W128" s="13"/>
      <c r="X128" s="13"/>
      <c r="Y128" s="13"/>
      <c r="Z128" t="str">
        <f>IF(Table_MPRO_database.accdb[[#This Row],[Removed from DDS CE Panel]],"Yes"," ")</f>
        <v>Yes</v>
      </c>
      <c r="AA128" t="b">
        <v>1</v>
      </c>
      <c r="AB128" s="14" t="s">
        <v>207</v>
      </c>
      <c r="AC128" s="1">
        <v>42571</v>
      </c>
    </row>
    <row r="129" spans="2:29" ht="60" x14ac:dyDescent="0.25">
      <c r="B129" t="s">
        <v>156</v>
      </c>
      <c r="C129" t="s">
        <v>157</v>
      </c>
      <c r="D129" s="2" t="s">
        <v>158</v>
      </c>
      <c r="E129" s="1"/>
      <c r="G129" s="13"/>
      <c r="H129" s="4">
        <v>42978</v>
      </c>
      <c r="I129" s="4">
        <v>42571</v>
      </c>
      <c r="J129" s="13"/>
      <c r="K129" t="s">
        <v>30</v>
      </c>
      <c r="L129" t="s">
        <v>31</v>
      </c>
      <c r="M129" t="str">
        <f>IF(Table_MPRO_database.accdb[[#This Row],[Disciplinary Action]],"Yes","No")</f>
        <v>No</v>
      </c>
      <c r="N129" t="b">
        <v>0</v>
      </c>
      <c r="O129" s="1">
        <v>42571</v>
      </c>
      <c r="P129" t="s">
        <v>32</v>
      </c>
      <c r="R129" t="str">
        <f>IF(Table_MPRO_database.accdb[[#This Row],[LEIE Discplinary Action2]],"Yes","No ")</f>
        <v xml:space="preserve">No </v>
      </c>
      <c r="S129" t="b">
        <v>0</v>
      </c>
      <c r="T129" s="14"/>
      <c r="U129" t="str">
        <f>IF(Table_MPRO_database.accdb[[#This Row],[Onsite Review2]],"Yes"," ")</f>
        <v xml:space="preserve"> </v>
      </c>
      <c r="V129" t="b">
        <v>0</v>
      </c>
      <c r="W129" s="13"/>
      <c r="X129" s="13"/>
      <c r="Y129" s="13"/>
      <c r="Z129" t="str">
        <f>IF(Table_MPRO_database.accdb[[#This Row],[Removed from DDS CE Panel]],"Yes"," ")</f>
        <v xml:space="preserve"> </v>
      </c>
      <c r="AA129" t="b">
        <v>0</v>
      </c>
      <c r="AC129" s="1"/>
    </row>
    <row r="130" spans="2:29" ht="60" x14ac:dyDescent="0.25">
      <c r="B130" t="s">
        <v>163</v>
      </c>
      <c r="C130" t="s">
        <v>157</v>
      </c>
      <c r="D130" s="2" t="s">
        <v>158</v>
      </c>
      <c r="E130" s="1"/>
      <c r="G130" s="13"/>
      <c r="H130" s="4">
        <v>42978</v>
      </c>
      <c r="I130" s="4">
        <v>42571</v>
      </c>
      <c r="J130" s="13"/>
      <c r="K130" t="s">
        <v>30</v>
      </c>
      <c r="L130" t="s">
        <v>31</v>
      </c>
      <c r="M130" t="str">
        <f>IF(Table_MPRO_database.accdb[[#This Row],[Disciplinary Action]],"Yes","No")</f>
        <v>No</v>
      </c>
      <c r="N130" t="b">
        <v>0</v>
      </c>
      <c r="O130" s="1">
        <v>42571</v>
      </c>
      <c r="P130" t="s">
        <v>32</v>
      </c>
      <c r="R130" t="str">
        <f>IF(Table_MPRO_database.accdb[[#This Row],[LEIE Discplinary Action2]],"Yes","No ")</f>
        <v xml:space="preserve">No </v>
      </c>
      <c r="S130" t="b">
        <v>0</v>
      </c>
      <c r="T130" s="14"/>
      <c r="U130" t="str">
        <f>IF(Table_MPRO_database.accdb[[#This Row],[Onsite Review2]],"Yes"," ")</f>
        <v xml:space="preserve"> </v>
      </c>
      <c r="V130" t="b">
        <v>0</v>
      </c>
      <c r="W130" s="13"/>
      <c r="X130" s="13"/>
      <c r="Y130" s="13"/>
      <c r="Z130" t="str">
        <f>IF(Table_MPRO_database.accdb[[#This Row],[Removed from DDS CE Panel]],"Yes"," ")</f>
        <v xml:space="preserve"> </v>
      </c>
      <c r="AA130" t="b">
        <v>0</v>
      </c>
      <c r="AC130" s="1"/>
    </row>
    <row r="131" spans="2:29" ht="60" x14ac:dyDescent="0.25">
      <c r="B131" t="s">
        <v>156</v>
      </c>
      <c r="C131" t="s">
        <v>157</v>
      </c>
      <c r="D131" s="2" t="s">
        <v>158</v>
      </c>
      <c r="E131" s="1"/>
      <c r="G131" s="13"/>
      <c r="H131" s="4">
        <v>42978</v>
      </c>
      <c r="I131" s="4">
        <v>42571</v>
      </c>
      <c r="J131" s="13"/>
      <c r="K131" t="s">
        <v>30</v>
      </c>
      <c r="L131" t="s">
        <v>31</v>
      </c>
      <c r="M131" t="str">
        <f>IF(Table_MPRO_database.accdb[[#This Row],[Disciplinary Action]],"Yes","No")</f>
        <v>No</v>
      </c>
      <c r="N131" t="b">
        <v>0</v>
      </c>
      <c r="O131" s="1">
        <v>42571</v>
      </c>
      <c r="P131" t="s">
        <v>32</v>
      </c>
      <c r="R131" t="str">
        <f>IF(Table_MPRO_database.accdb[[#This Row],[LEIE Discplinary Action2]],"Yes","No ")</f>
        <v xml:space="preserve">No </v>
      </c>
      <c r="S131" t="b">
        <v>0</v>
      </c>
      <c r="T131" s="14"/>
      <c r="U131" t="str">
        <f>IF(Table_MPRO_database.accdb[[#This Row],[Onsite Review2]],"Yes"," ")</f>
        <v xml:space="preserve"> </v>
      </c>
      <c r="V131" t="b">
        <v>0</v>
      </c>
      <c r="W131" s="13"/>
      <c r="X131" s="13"/>
      <c r="Y131" s="13"/>
      <c r="Z131" t="str">
        <f>IF(Table_MPRO_database.accdb[[#This Row],[Removed from DDS CE Panel]],"Yes"," ")</f>
        <v xml:space="preserve"> </v>
      </c>
      <c r="AA131" t="b">
        <v>0</v>
      </c>
      <c r="AC131" s="1"/>
    </row>
    <row r="132" spans="2:29" ht="60" x14ac:dyDescent="0.25">
      <c r="B132" t="s">
        <v>156</v>
      </c>
      <c r="C132" t="s">
        <v>157</v>
      </c>
      <c r="D132" s="2" t="s">
        <v>158</v>
      </c>
      <c r="E132" s="1"/>
      <c r="G132" s="13"/>
      <c r="H132" s="4">
        <v>42978</v>
      </c>
      <c r="I132" s="4">
        <v>42571</v>
      </c>
      <c r="J132" s="13"/>
      <c r="K132" t="s">
        <v>30</v>
      </c>
      <c r="L132" t="s">
        <v>31</v>
      </c>
      <c r="M132" t="str">
        <f>IF(Table_MPRO_database.accdb[[#This Row],[Disciplinary Action]],"Yes","No")</f>
        <v>No</v>
      </c>
      <c r="N132" t="b">
        <v>0</v>
      </c>
      <c r="O132" s="1">
        <v>42571</v>
      </c>
      <c r="P132" t="s">
        <v>32</v>
      </c>
      <c r="R132" t="str">
        <f>IF(Table_MPRO_database.accdb[[#This Row],[LEIE Discplinary Action2]],"Yes","No ")</f>
        <v xml:space="preserve">No </v>
      </c>
      <c r="S132" t="b">
        <v>0</v>
      </c>
      <c r="T132" s="14"/>
      <c r="U132" t="str">
        <f>IF(Table_MPRO_database.accdb[[#This Row],[Onsite Review2]],"Yes"," ")</f>
        <v>Yes</v>
      </c>
      <c r="V132" t="b">
        <v>1</v>
      </c>
      <c r="W132" s="13"/>
      <c r="X132" s="13"/>
      <c r="Y132" s="13"/>
      <c r="Z132" t="str">
        <f>IF(Table_MPRO_database.accdb[[#This Row],[Removed from DDS CE Panel]],"Yes"," ")</f>
        <v xml:space="preserve"> </v>
      </c>
      <c r="AA132" t="b">
        <v>0</v>
      </c>
      <c r="AC132" s="1"/>
    </row>
    <row r="133" spans="2:29" ht="60" x14ac:dyDescent="0.25">
      <c r="B133" t="s">
        <v>156</v>
      </c>
      <c r="C133" t="s">
        <v>157</v>
      </c>
      <c r="D133" s="2" t="s">
        <v>158</v>
      </c>
      <c r="E133" s="1"/>
      <c r="G133" s="13"/>
      <c r="H133" s="4">
        <v>42978</v>
      </c>
      <c r="I133" s="4">
        <v>42571</v>
      </c>
      <c r="J133" s="13"/>
      <c r="K133" t="s">
        <v>30</v>
      </c>
      <c r="L133" t="s">
        <v>31</v>
      </c>
      <c r="M133" t="str">
        <f>IF(Table_MPRO_database.accdb[[#This Row],[Disciplinary Action]],"Yes","No")</f>
        <v>No</v>
      </c>
      <c r="N133" t="b">
        <v>0</v>
      </c>
      <c r="O133" s="1">
        <v>42571</v>
      </c>
      <c r="P133" t="s">
        <v>32</v>
      </c>
      <c r="R133" t="str">
        <f>IF(Table_MPRO_database.accdb[[#This Row],[LEIE Discplinary Action2]],"Yes","No ")</f>
        <v xml:space="preserve">No </v>
      </c>
      <c r="S133" t="b">
        <v>0</v>
      </c>
      <c r="T133" s="14"/>
      <c r="U133" t="str">
        <f>IF(Table_MPRO_database.accdb[[#This Row],[Onsite Review2]],"Yes"," ")</f>
        <v xml:space="preserve"> </v>
      </c>
      <c r="V133" t="b">
        <v>0</v>
      </c>
      <c r="W133" s="13"/>
      <c r="X133" s="13"/>
      <c r="Y133" s="13"/>
      <c r="Z133" t="str">
        <f>IF(Table_MPRO_database.accdb[[#This Row],[Removed from DDS CE Panel]],"Yes"," ")</f>
        <v xml:space="preserve"> </v>
      </c>
      <c r="AA133" t="b">
        <v>0</v>
      </c>
      <c r="AC133" s="1"/>
    </row>
    <row r="134" spans="2:29" x14ac:dyDescent="0.25">
      <c r="B134" t="s">
        <v>164</v>
      </c>
      <c r="C134" t="s">
        <v>165</v>
      </c>
      <c r="D134" s="2" t="s">
        <v>166</v>
      </c>
      <c r="E134" s="1"/>
      <c r="G134" s="13"/>
      <c r="H134" s="4">
        <v>42735</v>
      </c>
      <c r="I134" s="4">
        <v>42571</v>
      </c>
      <c r="J134" s="13"/>
      <c r="K134" t="s">
        <v>30</v>
      </c>
      <c r="M134" t="str">
        <f>IF(Table_MPRO_database.accdb[[#This Row],[Disciplinary Action]],"Yes","No")</f>
        <v>No</v>
      </c>
      <c r="N134" t="b">
        <v>0</v>
      </c>
      <c r="O134" s="1">
        <v>42571</v>
      </c>
      <c r="P134" t="s">
        <v>32</v>
      </c>
      <c r="R134" t="str">
        <f>IF(Table_MPRO_database.accdb[[#This Row],[LEIE Discplinary Action2]],"Yes","No ")</f>
        <v xml:space="preserve">No </v>
      </c>
      <c r="S134" t="b">
        <v>0</v>
      </c>
      <c r="T134" s="14"/>
      <c r="U134" t="str">
        <f>IF(Table_MPRO_database.accdb[[#This Row],[Onsite Review2]],"Yes"," ")</f>
        <v xml:space="preserve"> </v>
      </c>
      <c r="V134" t="b">
        <v>0</v>
      </c>
      <c r="W134" s="13"/>
      <c r="X134" s="13"/>
      <c r="Y134" s="13"/>
      <c r="Z134" t="str">
        <f>IF(Table_MPRO_database.accdb[[#This Row],[Removed from DDS CE Panel]],"Yes"," ")</f>
        <v>Yes</v>
      </c>
      <c r="AA134" t="b">
        <v>1</v>
      </c>
      <c r="AB134" s="14" t="s">
        <v>207</v>
      </c>
      <c r="AC134" s="1">
        <v>42629</v>
      </c>
    </row>
    <row r="135" spans="2:29" ht="75" x14ac:dyDescent="0.25">
      <c r="B135" t="s">
        <v>167</v>
      </c>
      <c r="C135" t="s">
        <v>54</v>
      </c>
      <c r="D135" s="2" t="s">
        <v>168</v>
      </c>
      <c r="E135" s="1">
        <v>42230</v>
      </c>
      <c r="F135" t="s">
        <v>39</v>
      </c>
      <c r="G135" s="13"/>
      <c r="H135" s="4">
        <v>43281</v>
      </c>
      <c r="I135" s="4">
        <v>42559</v>
      </c>
      <c r="J135" s="13"/>
      <c r="K135" t="s">
        <v>30</v>
      </c>
      <c r="L135" t="s">
        <v>31</v>
      </c>
      <c r="M135" t="str">
        <f>IF(Table_MPRO_database.accdb[[#This Row],[Disciplinary Action]],"Yes","No")</f>
        <v>No</v>
      </c>
      <c r="N135" t="b">
        <v>0</v>
      </c>
      <c r="O135" s="1">
        <v>42570</v>
      </c>
      <c r="P135" t="s">
        <v>32</v>
      </c>
      <c r="R135" t="str">
        <f>IF(Table_MPRO_database.accdb[[#This Row],[LEIE Discplinary Action2]],"Yes","No ")</f>
        <v xml:space="preserve">No </v>
      </c>
      <c r="S135" t="b">
        <v>0</v>
      </c>
      <c r="T135" s="14"/>
      <c r="U135" t="str">
        <f>IF(Table_MPRO_database.accdb[[#This Row],[Onsite Review2]],"Yes"," ")</f>
        <v xml:space="preserve"> </v>
      </c>
      <c r="V135" t="b">
        <v>0</v>
      </c>
      <c r="W135" s="13"/>
      <c r="X135" s="13"/>
      <c r="Y135" s="13"/>
      <c r="Z135" t="str">
        <f>IF(Table_MPRO_database.accdb[[#This Row],[Removed from DDS CE Panel]],"Yes"," ")</f>
        <v xml:space="preserve"> </v>
      </c>
      <c r="AA135" t="b">
        <v>0</v>
      </c>
      <c r="AC135" s="1"/>
    </row>
    <row r="136" spans="2:29" ht="30" x14ac:dyDescent="0.25">
      <c r="B136" t="s">
        <v>159</v>
      </c>
      <c r="C136" t="s">
        <v>160</v>
      </c>
      <c r="D136" s="2" t="s">
        <v>161</v>
      </c>
      <c r="E136" s="1"/>
      <c r="G136" s="13"/>
      <c r="H136" s="4">
        <v>43099</v>
      </c>
      <c r="I136" s="4">
        <v>42571</v>
      </c>
      <c r="J136" s="13"/>
      <c r="K136" t="s">
        <v>30</v>
      </c>
      <c r="L136" t="s">
        <v>31</v>
      </c>
      <c r="M136" t="str">
        <f>IF(Table_MPRO_database.accdb[[#This Row],[Disciplinary Action]],"Yes","No")</f>
        <v>No</v>
      </c>
      <c r="N136" t="b">
        <v>0</v>
      </c>
      <c r="O136" s="1">
        <v>42571</v>
      </c>
      <c r="P136" t="s">
        <v>32</v>
      </c>
      <c r="R136" t="str">
        <f>IF(Table_MPRO_database.accdb[[#This Row],[LEIE Discplinary Action2]],"Yes","No ")</f>
        <v xml:space="preserve">No </v>
      </c>
      <c r="S136" t="b">
        <v>0</v>
      </c>
      <c r="T136" s="14"/>
      <c r="U136" t="str">
        <f>IF(Table_MPRO_database.accdb[[#This Row],[Onsite Review2]],"Yes"," ")</f>
        <v xml:space="preserve"> </v>
      </c>
      <c r="V136" t="b">
        <v>0</v>
      </c>
      <c r="W136" s="13"/>
      <c r="X136" s="13"/>
      <c r="Y136" s="13"/>
      <c r="Z136" t="str">
        <f>IF(Table_MPRO_database.accdb[[#This Row],[Removed from DDS CE Panel]],"Yes"," ")</f>
        <v xml:space="preserve"> </v>
      </c>
      <c r="AA136" t="b">
        <v>0</v>
      </c>
      <c r="AC136" s="1"/>
    </row>
    <row r="137" spans="2:29" ht="30" x14ac:dyDescent="0.25">
      <c r="B137" t="s">
        <v>159</v>
      </c>
      <c r="C137" t="s">
        <v>160</v>
      </c>
      <c r="D137" s="2" t="s">
        <v>161</v>
      </c>
      <c r="E137" s="1"/>
      <c r="G137" s="13"/>
      <c r="H137" s="4">
        <v>42734</v>
      </c>
      <c r="I137" s="4">
        <v>42243</v>
      </c>
      <c r="J137" s="13"/>
      <c r="K137" t="s">
        <v>30</v>
      </c>
      <c r="L137" t="s">
        <v>31</v>
      </c>
      <c r="M137" t="str">
        <f>IF(Table_MPRO_database.accdb[[#This Row],[Disciplinary Action]],"Yes","No")</f>
        <v>No</v>
      </c>
      <c r="N137" t="b">
        <v>0</v>
      </c>
      <c r="O137" s="1"/>
      <c r="P137" t="s">
        <v>62</v>
      </c>
      <c r="R137" t="str">
        <f>IF(Table_MPRO_database.accdb[[#This Row],[LEIE Discplinary Action2]],"Yes","No ")</f>
        <v xml:space="preserve">No </v>
      </c>
      <c r="S137" t="b">
        <v>0</v>
      </c>
      <c r="T137" s="14"/>
      <c r="U137" t="str">
        <f>IF(Table_MPRO_database.accdb[[#This Row],[Onsite Review2]],"Yes"," ")</f>
        <v xml:space="preserve"> </v>
      </c>
      <c r="V137" t="b">
        <v>0</v>
      </c>
      <c r="W137" s="13"/>
      <c r="X137" s="13"/>
      <c r="Y137" s="13"/>
      <c r="Z137" t="str">
        <f>IF(Table_MPRO_database.accdb[[#This Row],[Removed from DDS CE Panel]],"Yes"," ")</f>
        <v>Yes</v>
      </c>
      <c r="AA137" t="b">
        <v>1</v>
      </c>
      <c r="AB137" s="14" t="s">
        <v>207</v>
      </c>
      <c r="AC137" s="1">
        <v>42373</v>
      </c>
    </row>
    <row r="138" spans="2:29" x14ac:dyDescent="0.25">
      <c r="B138" t="s">
        <v>159</v>
      </c>
      <c r="C138" t="s">
        <v>160</v>
      </c>
      <c r="D138" s="2" t="s">
        <v>169</v>
      </c>
      <c r="E138" s="1"/>
      <c r="G138" s="13"/>
      <c r="H138" s="4">
        <v>43099</v>
      </c>
      <c r="I138" s="4">
        <v>42571</v>
      </c>
      <c r="J138" s="13"/>
      <c r="K138" t="s">
        <v>30</v>
      </c>
      <c r="L138" t="s">
        <v>31</v>
      </c>
      <c r="M138" t="str">
        <f>IF(Table_MPRO_database.accdb[[#This Row],[Disciplinary Action]],"Yes","No")</f>
        <v>No</v>
      </c>
      <c r="N138" t="b">
        <v>0</v>
      </c>
      <c r="O138" s="1">
        <v>42571</v>
      </c>
      <c r="P138" t="s">
        <v>32</v>
      </c>
      <c r="R138" t="str">
        <f>IF(Table_MPRO_database.accdb[[#This Row],[LEIE Discplinary Action2]],"Yes","No ")</f>
        <v xml:space="preserve">No </v>
      </c>
      <c r="S138" t="b">
        <v>0</v>
      </c>
      <c r="T138" s="14"/>
      <c r="U138" t="str">
        <f>IF(Table_MPRO_database.accdb[[#This Row],[Onsite Review2]],"Yes"," ")</f>
        <v xml:space="preserve"> </v>
      </c>
      <c r="V138" t="b">
        <v>0</v>
      </c>
      <c r="W138" s="13"/>
      <c r="X138" s="13"/>
      <c r="Y138" s="13"/>
      <c r="Z138" t="str">
        <f>IF(Table_MPRO_database.accdb[[#This Row],[Removed from DDS CE Panel]],"Yes"," ")</f>
        <v xml:space="preserve"> </v>
      </c>
      <c r="AA138" t="b">
        <v>0</v>
      </c>
      <c r="AC138" s="1"/>
    </row>
    <row r="139" spans="2:29" ht="30" x14ac:dyDescent="0.25">
      <c r="B139" t="s">
        <v>159</v>
      </c>
      <c r="C139" t="s">
        <v>160</v>
      </c>
      <c r="D139" s="2" t="s">
        <v>161</v>
      </c>
      <c r="E139" s="1">
        <v>42243</v>
      </c>
      <c r="G139" s="13"/>
      <c r="H139" s="4">
        <v>42734</v>
      </c>
      <c r="I139" s="4">
        <v>42571</v>
      </c>
      <c r="J139" s="13"/>
      <c r="K139" t="s">
        <v>30</v>
      </c>
      <c r="L139" t="s">
        <v>31</v>
      </c>
      <c r="M139" t="str">
        <f>IF(Table_MPRO_database.accdb[[#This Row],[Disciplinary Action]],"Yes","No")</f>
        <v>No</v>
      </c>
      <c r="N139" t="b">
        <v>0</v>
      </c>
      <c r="O139" s="1">
        <v>42571</v>
      </c>
      <c r="P139" t="s">
        <v>32</v>
      </c>
      <c r="R139" t="str">
        <f>IF(Table_MPRO_database.accdb[[#This Row],[LEIE Discplinary Action2]],"Yes","No ")</f>
        <v xml:space="preserve">No </v>
      </c>
      <c r="S139" t="b">
        <v>0</v>
      </c>
      <c r="T139" s="14"/>
      <c r="U139" t="str">
        <f>IF(Table_MPRO_database.accdb[[#This Row],[Onsite Review2]],"Yes"," ")</f>
        <v xml:space="preserve"> </v>
      </c>
      <c r="V139" t="b">
        <v>0</v>
      </c>
      <c r="W139" s="13"/>
      <c r="X139" s="13"/>
      <c r="Y139" s="13"/>
      <c r="Z139" t="str">
        <f>IF(Table_MPRO_database.accdb[[#This Row],[Removed from DDS CE Panel]],"Yes"," ")</f>
        <v xml:space="preserve"> </v>
      </c>
      <c r="AA139" t="b">
        <v>0</v>
      </c>
      <c r="AC139" s="1"/>
    </row>
    <row r="140" spans="2:29" ht="30" x14ac:dyDescent="0.25">
      <c r="B140" t="s">
        <v>159</v>
      </c>
      <c r="C140" t="s">
        <v>160</v>
      </c>
      <c r="D140" s="2" t="s">
        <v>161</v>
      </c>
      <c r="E140" s="1">
        <v>42243</v>
      </c>
      <c r="G140" s="13"/>
      <c r="H140" s="4">
        <v>42734</v>
      </c>
      <c r="I140" s="4">
        <v>42571</v>
      </c>
      <c r="J140" s="13"/>
      <c r="K140" t="s">
        <v>30</v>
      </c>
      <c r="L140" t="s">
        <v>31</v>
      </c>
      <c r="M140" t="str">
        <f>IF(Table_MPRO_database.accdb[[#This Row],[Disciplinary Action]],"Yes","No")</f>
        <v>No</v>
      </c>
      <c r="N140" t="b">
        <v>0</v>
      </c>
      <c r="O140" s="1">
        <v>42571</v>
      </c>
      <c r="P140" t="s">
        <v>32</v>
      </c>
      <c r="R140" t="str">
        <f>IF(Table_MPRO_database.accdb[[#This Row],[LEIE Discplinary Action2]],"Yes","No ")</f>
        <v xml:space="preserve">No </v>
      </c>
      <c r="S140" t="b">
        <v>0</v>
      </c>
      <c r="T140" s="14"/>
      <c r="U140" t="str">
        <f>IF(Table_MPRO_database.accdb[[#This Row],[Onsite Review2]],"Yes"," ")</f>
        <v xml:space="preserve"> </v>
      </c>
      <c r="V140" t="b">
        <v>0</v>
      </c>
      <c r="W140" s="13"/>
      <c r="X140" s="13"/>
      <c r="Y140" s="13"/>
      <c r="Z140" t="str">
        <f>IF(Table_MPRO_database.accdb[[#This Row],[Removed from DDS CE Panel]],"Yes"," ")</f>
        <v xml:space="preserve"> </v>
      </c>
      <c r="AA140" t="b">
        <v>0</v>
      </c>
      <c r="AC140" s="1"/>
    </row>
    <row r="141" spans="2:29" ht="30" x14ac:dyDescent="0.25">
      <c r="B141" t="s">
        <v>159</v>
      </c>
      <c r="C141" t="s">
        <v>160</v>
      </c>
      <c r="D141" s="2" t="s">
        <v>161</v>
      </c>
      <c r="E141" s="1">
        <v>42243</v>
      </c>
      <c r="G141" s="13"/>
      <c r="H141" s="4">
        <v>42734</v>
      </c>
      <c r="I141" s="4">
        <v>42571</v>
      </c>
      <c r="J141" s="13"/>
      <c r="K141" t="s">
        <v>30</v>
      </c>
      <c r="L141" t="s">
        <v>31</v>
      </c>
      <c r="M141" t="str">
        <f>IF(Table_MPRO_database.accdb[[#This Row],[Disciplinary Action]],"Yes","No")</f>
        <v>No</v>
      </c>
      <c r="N141" t="b">
        <v>0</v>
      </c>
      <c r="O141" s="1">
        <v>42571</v>
      </c>
      <c r="P141" t="s">
        <v>32</v>
      </c>
      <c r="R141" t="str">
        <f>IF(Table_MPRO_database.accdb[[#This Row],[LEIE Discplinary Action2]],"Yes","No ")</f>
        <v xml:space="preserve">No </v>
      </c>
      <c r="S141" t="b">
        <v>0</v>
      </c>
      <c r="T141" s="14"/>
      <c r="U141" t="str">
        <f>IF(Table_MPRO_database.accdb[[#This Row],[Onsite Review2]],"Yes"," ")</f>
        <v xml:space="preserve"> </v>
      </c>
      <c r="V141" t="b">
        <v>0</v>
      </c>
      <c r="W141" s="13"/>
      <c r="X141" s="13"/>
      <c r="Y141" s="13"/>
      <c r="Z141" t="str">
        <f>IF(Table_MPRO_database.accdb[[#This Row],[Removed from DDS CE Panel]],"Yes"," ")</f>
        <v xml:space="preserve"> </v>
      </c>
      <c r="AA141" t="b">
        <v>0</v>
      </c>
      <c r="AC141" s="1"/>
    </row>
    <row r="142" spans="2:29" ht="30" x14ac:dyDescent="0.25">
      <c r="B142" t="s">
        <v>159</v>
      </c>
      <c r="C142" t="s">
        <v>160</v>
      </c>
      <c r="D142" s="2" t="s">
        <v>161</v>
      </c>
      <c r="E142" s="1">
        <v>41522</v>
      </c>
      <c r="G142" s="13"/>
      <c r="H142" s="4">
        <v>43099</v>
      </c>
      <c r="I142" s="4">
        <v>42571</v>
      </c>
      <c r="J142" s="13"/>
      <c r="K142" t="s">
        <v>30</v>
      </c>
      <c r="L142" t="s">
        <v>31</v>
      </c>
      <c r="M142" t="str">
        <f>IF(Table_MPRO_database.accdb[[#This Row],[Disciplinary Action]],"Yes","No")</f>
        <v>No</v>
      </c>
      <c r="N142" t="b">
        <v>0</v>
      </c>
      <c r="O142" s="1">
        <v>42571</v>
      </c>
      <c r="P142" t="s">
        <v>32</v>
      </c>
      <c r="R142" t="str">
        <f>IF(Table_MPRO_database.accdb[[#This Row],[LEIE Discplinary Action2]],"Yes","No ")</f>
        <v xml:space="preserve">No </v>
      </c>
      <c r="S142" t="b">
        <v>0</v>
      </c>
      <c r="T142" s="14"/>
      <c r="U142" t="str">
        <f>IF(Table_MPRO_database.accdb[[#This Row],[Onsite Review2]],"Yes"," ")</f>
        <v xml:space="preserve"> </v>
      </c>
      <c r="V142" t="b">
        <v>0</v>
      </c>
      <c r="W142" s="13"/>
      <c r="X142" s="13"/>
      <c r="Y142" s="13"/>
      <c r="Z142" t="str">
        <f>IF(Table_MPRO_database.accdb[[#This Row],[Removed from DDS CE Panel]],"Yes"," ")</f>
        <v xml:space="preserve"> </v>
      </c>
      <c r="AA142" t="b">
        <v>0</v>
      </c>
      <c r="AC142" s="1"/>
    </row>
    <row r="143" spans="2:29" ht="30" x14ac:dyDescent="0.25">
      <c r="B143" t="s">
        <v>159</v>
      </c>
      <c r="C143" t="s">
        <v>160</v>
      </c>
      <c r="D143" s="2" t="s">
        <v>161</v>
      </c>
      <c r="E143" s="1">
        <v>42243</v>
      </c>
      <c r="G143" s="13"/>
      <c r="H143" s="4">
        <v>42734</v>
      </c>
      <c r="I143" s="4">
        <v>42571</v>
      </c>
      <c r="J143" s="13"/>
      <c r="K143" t="s">
        <v>30</v>
      </c>
      <c r="L143" t="s">
        <v>31</v>
      </c>
      <c r="M143" t="str">
        <f>IF(Table_MPRO_database.accdb[[#This Row],[Disciplinary Action]],"Yes","No")</f>
        <v>No</v>
      </c>
      <c r="N143" t="b">
        <v>0</v>
      </c>
      <c r="O143" s="1">
        <v>42571</v>
      </c>
      <c r="P143" t="s">
        <v>32</v>
      </c>
      <c r="R143" t="str">
        <f>IF(Table_MPRO_database.accdb[[#This Row],[LEIE Discplinary Action2]],"Yes","No ")</f>
        <v xml:space="preserve">No </v>
      </c>
      <c r="S143" t="b">
        <v>0</v>
      </c>
      <c r="T143" s="14"/>
      <c r="U143" t="str">
        <f>IF(Table_MPRO_database.accdb[[#This Row],[Onsite Review2]],"Yes"," ")</f>
        <v xml:space="preserve"> </v>
      </c>
      <c r="V143" t="b">
        <v>0</v>
      </c>
      <c r="W143" s="13"/>
      <c r="X143" s="13"/>
      <c r="Y143" s="13"/>
      <c r="Z143" t="str">
        <f>IF(Table_MPRO_database.accdb[[#This Row],[Removed from DDS CE Panel]],"Yes"," ")</f>
        <v xml:space="preserve"> </v>
      </c>
      <c r="AA143" t="b">
        <v>0</v>
      </c>
      <c r="AC143" s="1"/>
    </row>
    <row r="144" spans="2:29" ht="30" x14ac:dyDescent="0.25">
      <c r="B144" t="s">
        <v>159</v>
      </c>
      <c r="C144" t="s">
        <v>160</v>
      </c>
      <c r="D144" s="2" t="s">
        <v>161</v>
      </c>
      <c r="E144" s="1">
        <v>42243</v>
      </c>
      <c r="G144" s="13"/>
      <c r="H144" s="4">
        <v>43099</v>
      </c>
      <c r="I144" s="4">
        <v>42571</v>
      </c>
      <c r="J144" s="13"/>
      <c r="K144" t="s">
        <v>30</v>
      </c>
      <c r="L144" t="s">
        <v>31</v>
      </c>
      <c r="M144" t="str">
        <f>IF(Table_MPRO_database.accdb[[#This Row],[Disciplinary Action]],"Yes","No")</f>
        <v>No</v>
      </c>
      <c r="N144" t="b">
        <v>0</v>
      </c>
      <c r="O144" s="1">
        <v>42571</v>
      </c>
      <c r="P144" t="s">
        <v>32</v>
      </c>
      <c r="R144" t="str">
        <f>IF(Table_MPRO_database.accdb[[#This Row],[LEIE Discplinary Action2]],"Yes","No ")</f>
        <v xml:space="preserve">No </v>
      </c>
      <c r="S144" t="b">
        <v>0</v>
      </c>
      <c r="T144" s="14"/>
      <c r="U144" t="str">
        <f>IF(Table_MPRO_database.accdb[[#This Row],[Onsite Review2]],"Yes"," ")</f>
        <v xml:space="preserve"> </v>
      </c>
      <c r="V144" t="b">
        <v>0</v>
      </c>
      <c r="W144" s="13"/>
      <c r="X144" s="13"/>
      <c r="Y144" s="13"/>
      <c r="Z144" t="str">
        <f>IF(Table_MPRO_database.accdb[[#This Row],[Removed from DDS CE Panel]],"Yes"," ")</f>
        <v xml:space="preserve"> </v>
      </c>
      <c r="AA144" t="b">
        <v>0</v>
      </c>
      <c r="AC144" s="1"/>
    </row>
    <row r="145" spans="2:29" ht="30" x14ac:dyDescent="0.25">
      <c r="B145" t="s">
        <v>159</v>
      </c>
      <c r="C145" t="s">
        <v>160</v>
      </c>
      <c r="D145" s="2" t="s">
        <v>161</v>
      </c>
      <c r="E145" s="1">
        <v>42243</v>
      </c>
      <c r="G145" s="13"/>
      <c r="H145" s="4">
        <v>42734</v>
      </c>
      <c r="I145" s="4">
        <v>42571</v>
      </c>
      <c r="J145" s="13"/>
      <c r="K145" t="s">
        <v>30</v>
      </c>
      <c r="L145" t="s">
        <v>31</v>
      </c>
      <c r="M145" t="str">
        <f>IF(Table_MPRO_database.accdb[[#This Row],[Disciplinary Action]],"Yes","No")</f>
        <v>No</v>
      </c>
      <c r="N145" t="b">
        <v>0</v>
      </c>
      <c r="O145" s="1">
        <v>42571</v>
      </c>
      <c r="P145" t="s">
        <v>32</v>
      </c>
      <c r="R145" t="str">
        <f>IF(Table_MPRO_database.accdb[[#This Row],[LEIE Discplinary Action2]],"Yes","No ")</f>
        <v xml:space="preserve">No </v>
      </c>
      <c r="S145" t="b">
        <v>0</v>
      </c>
      <c r="T145" s="14"/>
      <c r="U145" t="str">
        <f>IF(Table_MPRO_database.accdb[[#This Row],[Onsite Review2]],"Yes"," ")</f>
        <v xml:space="preserve"> </v>
      </c>
      <c r="V145" t="b">
        <v>0</v>
      </c>
      <c r="W145" s="13"/>
      <c r="X145" s="13"/>
      <c r="Y145" s="13"/>
      <c r="Z145" t="str">
        <f>IF(Table_MPRO_database.accdb[[#This Row],[Removed from DDS CE Panel]],"Yes"," ")</f>
        <v xml:space="preserve"> </v>
      </c>
      <c r="AA145" t="b">
        <v>0</v>
      </c>
      <c r="AC145" s="1"/>
    </row>
    <row r="146" spans="2:29" x14ac:dyDescent="0.25">
      <c r="B146" t="s">
        <v>170</v>
      </c>
      <c r="C146" t="s">
        <v>90</v>
      </c>
      <c r="D146" s="2" t="s">
        <v>97</v>
      </c>
      <c r="E146" s="1">
        <v>41306</v>
      </c>
      <c r="F146" t="s">
        <v>121</v>
      </c>
      <c r="G146" s="13"/>
      <c r="H146" s="4">
        <v>43281</v>
      </c>
      <c r="I146" s="4">
        <v>42559</v>
      </c>
      <c r="J146" s="13"/>
      <c r="K146" t="s">
        <v>30</v>
      </c>
      <c r="L146" t="s">
        <v>31</v>
      </c>
      <c r="M146" t="str">
        <f>IF(Table_MPRO_database.accdb[[#This Row],[Disciplinary Action]],"Yes","No")</f>
        <v>No</v>
      </c>
      <c r="N146" t="b">
        <v>0</v>
      </c>
      <c r="O146" s="1">
        <v>42570</v>
      </c>
      <c r="P146" t="s">
        <v>32</v>
      </c>
      <c r="R146" t="str">
        <f>IF(Table_MPRO_database.accdb[[#This Row],[LEIE Discplinary Action2]],"Yes","No ")</f>
        <v xml:space="preserve">No </v>
      </c>
      <c r="S146" t="b">
        <v>0</v>
      </c>
      <c r="T146" s="14"/>
      <c r="U146" t="str">
        <f>IF(Table_MPRO_database.accdb[[#This Row],[Onsite Review2]],"Yes"," ")</f>
        <v xml:space="preserve"> </v>
      </c>
      <c r="V146" t="b">
        <v>0</v>
      </c>
      <c r="W146" s="13"/>
      <c r="X146" s="13"/>
      <c r="Y146" s="13"/>
      <c r="Z146" t="str">
        <f>IF(Table_MPRO_database.accdb[[#This Row],[Removed from DDS CE Panel]],"Yes"," ")</f>
        <v xml:space="preserve"> </v>
      </c>
      <c r="AA146" t="b">
        <v>0</v>
      </c>
      <c r="AC146" s="1"/>
    </row>
    <row r="147" spans="2:29" x14ac:dyDescent="0.25">
      <c r="B147" t="s">
        <v>171</v>
      </c>
      <c r="C147" t="s">
        <v>129</v>
      </c>
      <c r="D147" s="2" t="s">
        <v>172</v>
      </c>
      <c r="E147" s="1"/>
      <c r="G147" s="13"/>
      <c r="H147" s="4">
        <v>42978</v>
      </c>
      <c r="I147" s="4">
        <v>42559</v>
      </c>
      <c r="J147" s="13"/>
      <c r="K147" t="s">
        <v>173</v>
      </c>
      <c r="L147" t="s">
        <v>31</v>
      </c>
      <c r="M147" t="str">
        <f>IF(Table_MPRO_database.accdb[[#This Row],[Disciplinary Action]],"Yes","No")</f>
        <v>No</v>
      </c>
      <c r="N147" t="b">
        <v>0</v>
      </c>
      <c r="O147" s="1">
        <v>42377</v>
      </c>
      <c r="R147" t="str">
        <f>IF(Table_MPRO_database.accdb[[#This Row],[LEIE Discplinary Action2]],"Yes","No ")</f>
        <v xml:space="preserve">No </v>
      </c>
      <c r="S147" t="b">
        <v>0</v>
      </c>
      <c r="T147" s="14"/>
      <c r="U147" t="str">
        <f>IF(Table_MPRO_database.accdb[[#This Row],[Onsite Review2]],"Yes"," ")</f>
        <v xml:space="preserve"> </v>
      </c>
      <c r="V147" t="b">
        <v>0</v>
      </c>
      <c r="W147" s="13"/>
      <c r="X147" s="13"/>
      <c r="Y147" s="13"/>
      <c r="Z147" t="str">
        <f>IF(Table_MPRO_database.accdb[[#This Row],[Removed from DDS CE Panel]],"Yes"," ")</f>
        <v xml:space="preserve"> </v>
      </c>
      <c r="AA147" t="b">
        <v>0</v>
      </c>
      <c r="AB147" s="14" t="s">
        <v>207</v>
      </c>
      <c r="AC147" s="1">
        <v>42570</v>
      </c>
    </row>
    <row r="148" spans="2:29" x14ac:dyDescent="0.25">
      <c r="B148" t="s">
        <v>174</v>
      </c>
      <c r="C148" t="s">
        <v>129</v>
      </c>
      <c r="D148" s="2" t="s">
        <v>172</v>
      </c>
      <c r="E148" s="1">
        <v>42283</v>
      </c>
      <c r="F148" t="s">
        <v>82</v>
      </c>
      <c r="G148" s="13"/>
      <c r="H148" s="4">
        <v>43281</v>
      </c>
      <c r="I148" s="4">
        <v>42559</v>
      </c>
      <c r="J148" s="13"/>
      <c r="K148" t="s">
        <v>30</v>
      </c>
      <c r="L148" t="s">
        <v>31</v>
      </c>
      <c r="M148" t="str">
        <f>IF(Table_MPRO_database.accdb[[#This Row],[Disciplinary Action]],"Yes","No")</f>
        <v>No</v>
      </c>
      <c r="N148" t="b">
        <v>0</v>
      </c>
      <c r="O148" s="1">
        <v>42570</v>
      </c>
      <c r="P148" t="s">
        <v>175</v>
      </c>
      <c r="R148" t="str">
        <f>IF(Table_MPRO_database.accdb[[#This Row],[LEIE Discplinary Action2]],"Yes","No ")</f>
        <v xml:space="preserve">No </v>
      </c>
      <c r="S148" t="b">
        <v>0</v>
      </c>
      <c r="T148" s="14"/>
      <c r="U148" t="str">
        <f>IF(Table_MPRO_database.accdb[[#This Row],[Onsite Review2]],"Yes"," ")</f>
        <v xml:space="preserve"> </v>
      </c>
      <c r="V148" t="b">
        <v>0</v>
      </c>
      <c r="W148" s="13"/>
      <c r="X148" s="13"/>
      <c r="Y148" s="13"/>
      <c r="Z148" t="str">
        <f>IF(Table_MPRO_database.accdb[[#This Row],[Removed from DDS CE Panel]],"Yes"," ")</f>
        <v xml:space="preserve"> </v>
      </c>
      <c r="AA148" t="b">
        <v>0</v>
      </c>
      <c r="AC148" s="1"/>
    </row>
    <row r="149" spans="2:29" x14ac:dyDescent="0.25">
      <c r="B149" t="s">
        <v>176</v>
      </c>
      <c r="C149" t="s">
        <v>129</v>
      </c>
      <c r="D149" s="2" t="s">
        <v>130</v>
      </c>
      <c r="E149" s="1"/>
      <c r="G149" s="13"/>
      <c r="H149" s="4"/>
      <c r="I149" s="4">
        <v>42373</v>
      </c>
      <c r="J149" s="13"/>
      <c r="K149" t="s">
        <v>30</v>
      </c>
      <c r="L149" t="s">
        <v>31</v>
      </c>
      <c r="M149" t="str">
        <f>IF(Table_MPRO_database.accdb[[#This Row],[Disciplinary Action]],"Yes","No")</f>
        <v>No</v>
      </c>
      <c r="N149" t="b">
        <v>0</v>
      </c>
      <c r="O149" s="1">
        <v>42377</v>
      </c>
      <c r="P149" t="s">
        <v>62</v>
      </c>
      <c r="R149" t="str">
        <f>IF(Table_MPRO_database.accdb[[#This Row],[LEIE Discplinary Action2]],"Yes","No ")</f>
        <v xml:space="preserve">No </v>
      </c>
      <c r="S149" t="b">
        <v>0</v>
      </c>
      <c r="T149" s="14"/>
      <c r="U149" t="str">
        <f>IF(Table_MPRO_database.accdb[[#This Row],[Onsite Review2]],"Yes"," ")</f>
        <v xml:space="preserve"> </v>
      </c>
      <c r="V149" t="b">
        <v>0</v>
      </c>
      <c r="W149" s="13"/>
      <c r="X149" s="13"/>
      <c r="Y149" s="13"/>
      <c r="Z149" t="str">
        <f>IF(Table_MPRO_database.accdb[[#This Row],[Removed from DDS CE Panel]],"Yes"," ")</f>
        <v xml:space="preserve"> </v>
      </c>
      <c r="AA149" t="b">
        <v>0</v>
      </c>
      <c r="AB149" s="14" t="s">
        <v>207</v>
      </c>
      <c r="AC149" s="1">
        <v>42570</v>
      </c>
    </row>
    <row r="150" spans="2:29" x14ac:dyDescent="0.25">
      <c r="B150" t="s">
        <v>177</v>
      </c>
      <c r="C150" t="s">
        <v>129</v>
      </c>
      <c r="D150" s="2" t="s">
        <v>172</v>
      </c>
      <c r="E150" s="1"/>
      <c r="F150" t="s">
        <v>178</v>
      </c>
      <c r="G150" s="13"/>
      <c r="H150" s="4">
        <v>43281</v>
      </c>
      <c r="I150" s="4">
        <v>42559</v>
      </c>
      <c r="J150" s="13"/>
      <c r="K150" t="s">
        <v>30</v>
      </c>
      <c r="L150" t="s">
        <v>31</v>
      </c>
      <c r="M150" t="str">
        <f>IF(Table_MPRO_database.accdb[[#This Row],[Disciplinary Action]],"Yes","No")</f>
        <v>No</v>
      </c>
      <c r="N150" t="b">
        <v>0</v>
      </c>
      <c r="O150" s="1">
        <v>42570</v>
      </c>
      <c r="P150" t="s">
        <v>32</v>
      </c>
      <c r="R150" t="str">
        <f>IF(Table_MPRO_database.accdb[[#This Row],[LEIE Discplinary Action2]],"Yes","No ")</f>
        <v xml:space="preserve">No </v>
      </c>
      <c r="S150" t="b">
        <v>0</v>
      </c>
      <c r="T150" s="14"/>
      <c r="U150" t="str">
        <f>IF(Table_MPRO_database.accdb[[#This Row],[Onsite Review2]],"Yes"," ")</f>
        <v xml:space="preserve"> </v>
      </c>
      <c r="V150" t="b">
        <v>0</v>
      </c>
      <c r="W150" s="13"/>
      <c r="X150" s="13"/>
      <c r="Y150" s="13"/>
      <c r="Z150" t="str">
        <f>IF(Table_MPRO_database.accdb[[#This Row],[Removed from DDS CE Panel]],"Yes"," ")</f>
        <v xml:space="preserve"> </v>
      </c>
      <c r="AA150" t="b">
        <v>0</v>
      </c>
      <c r="AC150" s="1"/>
    </row>
    <row r="151" spans="2:29" x14ac:dyDescent="0.25">
      <c r="B151" t="s">
        <v>179</v>
      </c>
      <c r="C151" t="s">
        <v>129</v>
      </c>
      <c r="D151" s="2" t="s">
        <v>130</v>
      </c>
      <c r="E151" s="1">
        <v>42283</v>
      </c>
      <c r="G151" s="13"/>
      <c r="H151" s="4">
        <v>42960</v>
      </c>
      <c r="I151" s="4">
        <v>42559</v>
      </c>
      <c r="J151" s="13"/>
      <c r="K151" t="s">
        <v>30</v>
      </c>
      <c r="L151" t="s">
        <v>31</v>
      </c>
      <c r="M151" t="str">
        <f>IF(Table_MPRO_database.accdb[[#This Row],[Disciplinary Action]],"Yes","No")</f>
        <v>No</v>
      </c>
      <c r="N151" t="b">
        <v>0</v>
      </c>
      <c r="O151" s="1">
        <v>42570</v>
      </c>
      <c r="P151" t="s">
        <v>32</v>
      </c>
      <c r="R151" t="str">
        <f>IF(Table_MPRO_database.accdb[[#This Row],[LEIE Discplinary Action2]],"Yes","No ")</f>
        <v xml:space="preserve">No </v>
      </c>
      <c r="S151" t="b">
        <v>0</v>
      </c>
      <c r="T151" s="14"/>
      <c r="U151" t="str">
        <f>IF(Table_MPRO_database.accdb[[#This Row],[Onsite Review2]],"Yes"," ")</f>
        <v xml:space="preserve"> </v>
      </c>
      <c r="V151" t="b">
        <v>0</v>
      </c>
      <c r="W151" s="13"/>
      <c r="X151" s="13"/>
      <c r="Y151" s="13"/>
      <c r="Z151" t="str">
        <f>IF(Table_MPRO_database.accdb[[#This Row],[Removed from DDS CE Panel]],"Yes"," ")</f>
        <v>Yes</v>
      </c>
      <c r="AA151" t="b">
        <v>1</v>
      </c>
      <c r="AB151" s="14" t="s">
        <v>207</v>
      </c>
      <c r="AC151" s="1">
        <v>42570</v>
      </c>
    </row>
    <row r="152" spans="2:29" x14ac:dyDescent="0.25">
      <c r="B152" t="s">
        <v>180</v>
      </c>
      <c r="C152" t="s">
        <v>129</v>
      </c>
      <c r="D152" s="2" t="s">
        <v>172</v>
      </c>
      <c r="E152" s="1"/>
      <c r="G152" s="13"/>
      <c r="H152" s="4">
        <v>36412</v>
      </c>
      <c r="I152" s="4">
        <v>42373</v>
      </c>
      <c r="J152" s="13"/>
      <c r="K152" t="s">
        <v>30</v>
      </c>
      <c r="L152" t="s">
        <v>31</v>
      </c>
      <c r="M152" t="str">
        <f>IF(Table_MPRO_database.accdb[[#This Row],[Disciplinary Action]],"Yes","No")</f>
        <v>No</v>
      </c>
      <c r="N152" t="b">
        <v>0</v>
      </c>
      <c r="O152" s="1">
        <v>42377</v>
      </c>
      <c r="P152" t="s">
        <v>62</v>
      </c>
      <c r="R152" t="str">
        <f>IF(Table_MPRO_database.accdb[[#This Row],[LEIE Discplinary Action2]],"Yes","No ")</f>
        <v xml:space="preserve">No </v>
      </c>
      <c r="S152" t="b">
        <v>0</v>
      </c>
      <c r="T152" s="14"/>
      <c r="U152" t="str">
        <f>IF(Table_MPRO_database.accdb[[#This Row],[Onsite Review2]],"Yes"," ")</f>
        <v xml:space="preserve"> </v>
      </c>
      <c r="V152" t="b">
        <v>0</v>
      </c>
      <c r="W152" s="13"/>
      <c r="X152" s="13"/>
      <c r="Y152" s="13"/>
      <c r="Z152" t="str">
        <f>IF(Table_MPRO_database.accdb[[#This Row],[Removed from DDS CE Panel]],"Yes"," ")</f>
        <v>Yes</v>
      </c>
      <c r="AA152" t="b">
        <v>1</v>
      </c>
      <c r="AB152" s="14"/>
      <c r="AC152" s="1">
        <v>42570</v>
      </c>
    </row>
    <row r="153" spans="2:29" x14ac:dyDescent="0.25">
      <c r="B153" t="s">
        <v>181</v>
      </c>
      <c r="C153" t="s">
        <v>129</v>
      </c>
      <c r="D153" s="2" t="s">
        <v>172</v>
      </c>
      <c r="E153" s="1">
        <v>42283</v>
      </c>
      <c r="G153" s="13"/>
      <c r="H153" s="4">
        <v>43690</v>
      </c>
      <c r="I153" s="4">
        <v>42373</v>
      </c>
      <c r="J153" s="13"/>
      <c r="K153" t="s">
        <v>30</v>
      </c>
      <c r="L153" t="s">
        <v>31</v>
      </c>
      <c r="M153" t="str">
        <f>IF(Table_MPRO_database.accdb[[#This Row],[Disciplinary Action]],"Yes","No")</f>
        <v>No</v>
      </c>
      <c r="N153" t="b">
        <v>0</v>
      </c>
      <c r="O153" s="1">
        <v>42377</v>
      </c>
      <c r="R153" t="str">
        <f>IF(Table_MPRO_database.accdb[[#This Row],[LEIE Discplinary Action2]],"Yes","No ")</f>
        <v xml:space="preserve">No </v>
      </c>
      <c r="S153" t="b">
        <v>0</v>
      </c>
      <c r="T153" s="14"/>
      <c r="U153" t="str">
        <f>IF(Table_MPRO_database.accdb[[#This Row],[Onsite Review2]],"Yes"," ")</f>
        <v xml:space="preserve"> </v>
      </c>
      <c r="V153" t="b">
        <v>0</v>
      </c>
      <c r="W153" s="13"/>
      <c r="X153" s="13"/>
      <c r="Y153" s="13"/>
      <c r="Z153" t="str">
        <f>IF(Table_MPRO_database.accdb[[#This Row],[Removed from DDS CE Panel]],"Yes"," ")</f>
        <v>Yes</v>
      </c>
      <c r="AA153" t="b">
        <v>1</v>
      </c>
      <c r="AB153" s="14"/>
      <c r="AC153" s="1">
        <v>42570</v>
      </c>
    </row>
    <row r="154" spans="2:29" x14ac:dyDescent="0.25">
      <c r="B154" t="s">
        <v>182</v>
      </c>
      <c r="C154" t="s">
        <v>35</v>
      </c>
      <c r="D154" s="2" t="s">
        <v>36</v>
      </c>
      <c r="E154" s="1">
        <v>42297</v>
      </c>
      <c r="G154" s="13"/>
      <c r="H154" s="4">
        <v>43281</v>
      </c>
      <c r="I154" s="4">
        <v>42559</v>
      </c>
      <c r="J154" s="13"/>
      <c r="K154" t="s">
        <v>30</v>
      </c>
      <c r="L154" t="s">
        <v>31</v>
      </c>
      <c r="M154" t="str">
        <f>IF(Table_MPRO_database.accdb[[#This Row],[Disciplinary Action]],"Yes","No")</f>
        <v>No</v>
      </c>
      <c r="N154" t="b">
        <v>0</v>
      </c>
      <c r="O154" s="1">
        <v>42570</v>
      </c>
      <c r="P154" t="s">
        <v>32</v>
      </c>
      <c r="R154" t="str">
        <f>IF(Table_MPRO_database.accdb[[#This Row],[LEIE Discplinary Action2]],"Yes","No ")</f>
        <v xml:space="preserve">No </v>
      </c>
      <c r="S154" t="b">
        <v>0</v>
      </c>
      <c r="T154" s="14"/>
      <c r="U154" t="str">
        <f>IF(Table_MPRO_database.accdb[[#This Row],[Onsite Review2]],"Yes"," ")</f>
        <v xml:space="preserve"> </v>
      </c>
      <c r="V154" t="b">
        <v>0</v>
      </c>
      <c r="W154" s="13"/>
      <c r="X154" s="13"/>
      <c r="Y154" s="13"/>
      <c r="Z154" t="str">
        <f>IF(Table_MPRO_database.accdb[[#This Row],[Removed from DDS CE Panel]],"Yes"," ")</f>
        <v>Yes</v>
      </c>
      <c r="AA154" t="b">
        <v>1</v>
      </c>
      <c r="AB154" s="14"/>
      <c r="AC154" s="1">
        <v>42601</v>
      </c>
    </row>
    <row r="155" spans="2:29" x14ac:dyDescent="0.25">
      <c r="B155" t="s">
        <v>183</v>
      </c>
      <c r="C155" t="s">
        <v>68</v>
      </c>
      <c r="D155" s="2" t="s">
        <v>140</v>
      </c>
      <c r="E155" s="1">
        <v>42298</v>
      </c>
      <c r="G155" s="13"/>
      <c r="H155" s="4">
        <v>42551</v>
      </c>
      <c r="I155" s="4">
        <v>42373</v>
      </c>
      <c r="J155" s="13"/>
      <c r="K155" t="s">
        <v>30</v>
      </c>
      <c r="L155" t="s">
        <v>31</v>
      </c>
      <c r="M155" t="str">
        <f>IF(Table_MPRO_database.accdb[[#This Row],[Disciplinary Action]],"Yes","No")</f>
        <v>No</v>
      </c>
      <c r="N155" t="b">
        <v>0</v>
      </c>
      <c r="O155" s="1">
        <v>42377</v>
      </c>
      <c r="P155" t="s">
        <v>62</v>
      </c>
      <c r="R155" t="str">
        <f>IF(Table_MPRO_database.accdb[[#This Row],[LEIE Discplinary Action2]],"Yes","No ")</f>
        <v xml:space="preserve">No </v>
      </c>
      <c r="S155" t="b">
        <v>0</v>
      </c>
      <c r="T155" s="14"/>
      <c r="U155" t="str">
        <f>IF(Table_MPRO_database.accdb[[#This Row],[Onsite Review2]],"Yes"," ")</f>
        <v xml:space="preserve"> </v>
      </c>
      <c r="V155" t="b">
        <v>0</v>
      </c>
      <c r="W155" s="13"/>
      <c r="X155" s="13"/>
      <c r="Y155" s="13"/>
      <c r="Z155" t="str">
        <f>IF(Table_MPRO_database.accdb[[#This Row],[Removed from DDS CE Panel]],"Yes"," ")</f>
        <v>Yes</v>
      </c>
      <c r="AA155" t="b">
        <v>1</v>
      </c>
      <c r="AB155" s="14"/>
      <c r="AC155" s="1">
        <v>42552</v>
      </c>
    </row>
    <row r="156" spans="2:29" x14ac:dyDescent="0.25">
      <c r="B156" t="s">
        <v>184</v>
      </c>
      <c r="C156" t="s">
        <v>54</v>
      </c>
      <c r="D156" s="2" t="s">
        <v>55</v>
      </c>
      <c r="E156" s="1">
        <v>42423</v>
      </c>
      <c r="G156" s="13"/>
      <c r="H156" s="4">
        <v>42551</v>
      </c>
      <c r="I156" s="4">
        <v>42423</v>
      </c>
      <c r="J156" s="13"/>
      <c r="K156" t="s">
        <v>30</v>
      </c>
      <c r="L156" t="s">
        <v>31</v>
      </c>
      <c r="M156" t="str">
        <f>IF(Table_MPRO_database.accdb[[#This Row],[Disciplinary Action]],"Yes","No")</f>
        <v>No</v>
      </c>
      <c r="N156" t="b">
        <v>0</v>
      </c>
      <c r="O156" s="1">
        <v>42423</v>
      </c>
      <c r="P156" t="s">
        <v>62</v>
      </c>
      <c r="R156" t="str">
        <f>IF(Table_MPRO_database.accdb[[#This Row],[LEIE Discplinary Action2]],"Yes","No ")</f>
        <v xml:space="preserve">No </v>
      </c>
      <c r="S156" t="b">
        <v>0</v>
      </c>
      <c r="T156" s="14"/>
      <c r="U156" t="str">
        <f>IF(Table_MPRO_database.accdb[[#This Row],[Onsite Review2]],"Yes"," ")</f>
        <v xml:space="preserve"> </v>
      </c>
      <c r="V156" t="b">
        <v>0</v>
      </c>
      <c r="W156" s="13"/>
      <c r="X156" s="13"/>
      <c r="Y156" s="13"/>
      <c r="Z156" t="str">
        <f>IF(Table_MPRO_database.accdb[[#This Row],[Removed from DDS CE Panel]],"Yes"," ")</f>
        <v>Yes</v>
      </c>
      <c r="AA156" t="b">
        <v>1</v>
      </c>
      <c r="AB156" s="14"/>
      <c r="AC156" s="1">
        <v>42557</v>
      </c>
    </row>
    <row r="157" spans="2:29" x14ac:dyDescent="0.25">
      <c r="B157" t="s">
        <v>185</v>
      </c>
      <c r="C157" t="s">
        <v>54</v>
      </c>
      <c r="D157" s="2" t="s">
        <v>55</v>
      </c>
      <c r="E157" s="1">
        <v>42423</v>
      </c>
      <c r="G157" s="13"/>
      <c r="H157" s="4">
        <v>42551</v>
      </c>
      <c r="I157" s="4">
        <v>42423</v>
      </c>
      <c r="J157" s="13"/>
      <c r="K157" t="s">
        <v>30</v>
      </c>
      <c r="L157" t="s">
        <v>31</v>
      </c>
      <c r="M157" t="str">
        <f>IF(Table_MPRO_database.accdb[[#This Row],[Disciplinary Action]],"Yes","No")</f>
        <v>No</v>
      </c>
      <c r="N157" t="b">
        <v>0</v>
      </c>
      <c r="O157" s="1">
        <v>42423</v>
      </c>
      <c r="P157" t="s">
        <v>62</v>
      </c>
      <c r="R157" t="str">
        <f>IF(Table_MPRO_database.accdb[[#This Row],[LEIE Discplinary Action2]],"Yes","No ")</f>
        <v xml:space="preserve">No </v>
      </c>
      <c r="S157" t="b">
        <v>0</v>
      </c>
      <c r="T157" s="14"/>
      <c r="U157" t="str">
        <f>IF(Table_MPRO_database.accdb[[#This Row],[Onsite Review2]],"Yes"," ")</f>
        <v xml:space="preserve"> </v>
      </c>
      <c r="V157" t="b">
        <v>0</v>
      </c>
      <c r="W157" s="13"/>
      <c r="X157" s="13"/>
      <c r="Y157" s="13"/>
      <c r="Z157" t="str">
        <f>IF(Table_MPRO_database.accdb[[#This Row],[Removed from DDS CE Panel]],"Yes"," ")</f>
        <v>Yes</v>
      </c>
      <c r="AA157" t="b">
        <v>1</v>
      </c>
      <c r="AB157" s="14"/>
      <c r="AC157" s="1">
        <v>42558</v>
      </c>
    </row>
    <row r="158" spans="2:29" x14ac:dyDescent="0.25">
      <c r="B158" t="s">
        <v>186</v>
      </c>
      <c r="C158" t="s">
        <v>27</v>
      </c>
      <c r="D158" s="2" t="s">
        <v>28</v>
      </c>
      <c r="E158" s="1">
        <v>42482</v>
      </c>
      <c r="G158" s="13"/>
      <c r="H158" s="4">
        <v>43281</v>
      </c>
      <c r="I158" s="4">
        <v>42559</v>
      </c>
      <c r="J158" s="13"/>
      <c r="K158" t="s">
        <v>30</v>
      </c>
      <c r="L158" t="s">
        <v>31</v>
      </c>
      <c r="M158" t="str">
        <f>IF(Table_MPRO_database.accdb[[#This Row],[Disciplinary Action]],"Yes","No")</f>
        <v>No</v>
      </c>
      <c r="N158" t="b">
        <v>0</v>
      </c>
      <c r="O158" s="1">
        <v>42570</v>
      </c>
      <c r="P158" t="s">
        <v>32</v>
      </c>
      <c r="R158" t="str">
        <f>IF(Table_MPRO_database.accdb[[#This Row],[LEIE Discplinary Action2]],"Yes","No ")</f>
        <v xml:space="preserve">No </v>
      </c>
      <c r="S158" t="b">
        <v>0</v>
      </c>
      <c r="T158" s="14"/>
      <c r="U158" t="str">
        <f>IF(Table_MPRO_database.accdb[[#This Row],[Onsite Review2]],"Yes"," ")</f>
        <v>Yes</v>
      </c>
      <c r="V158" t="b">
        <v>1</v>
      </c>
      <c r="W158" s="13"/>
      <c r="X158" s="13"/>
      <c r="Y158" s="13"/>
      <c r="Z158" t="str">
        <f>IF(Table_MPRO_database.accdb[[#This Row],[Removed from DDS CE Panel]],"Yes"," ")</f>
        <v xml:space="preserve"> </v>
      </c>
      <c r="AA158" t="b">
        <v>0</v>
      </c>
      <c r="AC158" s="1"/>
    </row>
    <row r="159" spans="2:29" x14ac:dyDescent="0.25">
      <c r="B159" t="s">
        <v>187</v>
      </c>
      <c r="C159" t="s">
        <v>35</v>
      </c>
      <c r="D159" s="2" t="s">
        <v>169</v>
      </c>
      <c r="E159" s="1">
        <v>42464</v>
      </c>
      <c r="F159" t="s">
        <v>39</v>
      </c>
      <c r="G159" s="13"/>
      <c r="H159" s="4">
        <v>43281</v>
      </c>
      <c r="I159" s="4">
        <v>42559</v>
      </c>
      <c r="J159" s="13"/>
      <c r="K159" t="s">
        <v>30</v>
      </c>
      <c r="L159" t="s">
        <v>31</v>
      </c>
      <c r="M159" t="str">
        <f>IF(Table_MPRO_database.accdb[[#This Row],[Disciplinary Action]],"Yes","No")</f>
        <v>No</v>
      </c>
      <c r="N159" t="b">
        <v>0</v>
      </c>
      <c r="O159" s="1">
        <v>42570</v>
      </c>
      <c r="P159" t="s">
        <v>32</v>
      </c>
      <c r="R159" t="str">
        <f>IF(Table_MPRO_database.accdb[[#This Row],[LEIE Discplinary Action2]],"Yes","No ")</f>
        <v xml:space="preserve">No </v>
      </c>
      <c r="S159" t="b">
        <v>0</v>
      </c>
      <c r="T159" s="14"/>
      <c r="U159" t="str">
        <f>IF(Table_MPRO_database.accdb[[#This Row],[Onsite Review2]],"Yes"," ")</f>
        <v xml:space="preserve"> </v>
      </c>
      <c r="V159" t="b">
        <v>0</v>
      </c>
      <c r="W159" s="13"/>
      <c r="X159" s="13"/>
      <c r="Y159" s="13"/>
      <c r="Z159" t="str">
        <f>IF(Table_MPRO_database.accdb[[#This Row],[Removed from DDS CE Panel]],"Yes"," ")</f>
        <v xml:space="preserve"> </v>
      </c>
      <c r="AA159" t="b">
        <v>0</v>
      </c>
      <c r="AC159" s="1"/>
    </row>
    <row r="160" spans="2:29" x14ac:dyDescent="0.25">
      <c r="B160" t="s">
        <v>188</v>
      </c>
      <c r="C160" t="s">
        <v>35</v>
      </c>
      <c r="D160" s="2" t="s">
        <v>169</v>
      </c>
      <c r="E160" s="1">
        <v>42464</v>
      </c>
      <c r="G160" s="13"/>
      <c r="H160" s="4">
        <v>43281</v>
      </c>
      <c r="I160" s="4">
        <v>42559</v>
      </c>
      <c r="J160" s="13"/>
      <c r="K160" t="s">
        <v>30</v>
      </c>
      <c r="L160" t="s">
        <v>31</v>
      </c>
      <c r="M160" t="str">
        <f>IF(Table_MPRO_database.accdb[[#This Row],[Disciplinary Action]],"Yes","No")</f>
        <v>No</v>
      </c>
      <c r="N160" t="b">
        <v>0</v>
      </c>
      <c r="O160" s="1">
        <v>42570</v>
      </c>
      <c r="P160" t="s">
        <v>32</v>
      </c>
      <c r="R160" t="str">
        <f>IF(Table_MPRO_database.accdb[[#This Row],[LEIE Discplinary Action2]],"Yes","No ")</f>
        <v xml:space="preserve">No </v>
      </c>
      <c r="S160" t="b">
        <v>0</v>
      </c>
      <c r="T160" s="14"/>
      <c r="U160" t="str">
        <f>IF(Table_MPRO_database.accdb[[#This Row],[Onsite Review2]],"Yes"," ")</f>
        <v xml:space="preserve"> </v>
      </c>
      <c r="V160" t="b">
        <v>0</v>
      </c>
      <c r="W160" s="13"/>
      <c r="X160" s="13"/>
      <c r="Y160" s="13"/>
      <c r="Z160" t="str">
        <f>IF(Table_MPRO_database.accdb[[#This Row],[Removed from DDS CE Panel]],"Yes"," ")</f>
        <v xml:space="preserve"> </v>
      </c>
      <c r="AA160" t="b">
        <v>0</v>
      </c>
      <c r="AC160" s="1"/>
    </row>
    <row r="161" spans="2:29" x14ac:dyDescent="0.25">
      <c r="B161" t="s">
        <v>189</v>
      </c>
      <c r="C161" t="s">
        <v>35</v>
      </c>
      <c r="D161" s="2" t="s">
        <v>36</v>
      </c>
      <c r="E161" s="1">
        <v>42464</v>
      </c>
      <c r="G161" s="13"/>
      <c r="H161" s="4">
        <v>43281</v>
      </c>
      <c r="I161" s="4">
        <v>42559</v>
      </c>
      <c r="J161" s="13"/>
      <c r="K161" t="s">
        <v>30</v>
      </c>
      <c r="L161" t="s">
        <v>31</v>
      </c>
      <c r="M161" t="str">
        <f>IF(Table_MPRO_database.accdb[[#This Row],[Disciplinary Action]],"Yes","No")</f>
        <v>No</v>
      </c>
      <c r="N161" t="b">
        <v>0</v>
      </c>
      <c r="O161" s="1">
        <v>42464</v>
      </c>
      <c r="P161" t="s">
        <v>62</v>
      </c>
      <c r="R161" t="str">
        <f>IF(Table_MPRO_database.accdb[[#This Row],[LEIE Discplinary Action2]],"Yes","No ")</f>
        <v xml:space="preserve">No </v>
      </c>
      <c r="S161" t="b">
        <v>0</v>
      </c>
      <c r="T161" s="14"/>
      <c r="U161" t="str">
        <f>IF(Table_MPRO_database.accdb[[#This Row],[Onsite Review2]],"Yes"," ")</f>
        <v xml:space="preserve"> </v>
      </c>
      <c r="V161" t="b">
        <v>0</v>
      </c>
      <c r="W161" s="13"/>
      <c r="X161" s="13"/>
      <c r="Y161" s="13"/>
      <c r="Z161" t="str">
        <f>IF(Table_MPRO_database.accdb[[#This Row],[Removed from DDS CE Panel]],"Yes"," ")</f>
        <v>Yes</v>
      </c>
      <c r="AA161" t="b">
        <v>1</v>
      </c>
      <c r="AB161" s="14" t="s">
        <v>207</v>
      </c>
      <c r="AC161" s="1">
        <v>42570</v>
      </c>
    </row>
    <row r="162" spans="2:29" x14ac:dyDescent="0.25">
      <c r="B162" t="s">
        <v>190</v>
      </c>
      <c r="C162" t="s">
        <v>35</v>
      </c>
      <c r="D162" s="2" t="s">
        <v>36</v>
      </c>
      <c r="E162" s="1"/>
      <c r="F162" t="s">
        <v>72</v>
      </c>
      <c r="G162" s="13"/>
      <c r="H162" s="4">
        <v>43281</v>
      </c>
      <c r="I162" s="4">
        <v>42559</v>
      </c>
      <c r="J162" s="13"/>
      <c r="K162" t="s">
        <v>30</v>
      </c>
      <c r="L162" t="s">
        <v>31</v>
      </c>
      <c r="M162" t="str">
        <f>IF(Table_MPRO_database.accdb[[#This Row],[Disciplinary Action]],"Yes","No")</f>
        <v>No</v>
      </c>
      <c r="N162" t="b">
        <v>0</v>
      </c>
      <c r="O162" s="1">
        <v>42570</v>
      </c>
      <c r="P162" t="s">
        <v>32</v>
      </c>
      <c r="R162" t="str">
        <f>IF(Table_MPRO_database.accdb[[#This Row],[LEIE Discplinary Action2]],"Yes","No ")</f>
        <v xml:space="preserve">No </v>
      </c>
      <c r="S162" t="b">
        <v>0</v>
      </c>
      <c r="T162" s="14"/>
      <c r="U162" t="str">
        <f>IF(Table_MPRO_database.accdb[[#This Row],[Onsite Review2]],"Yes"," ")</f>
        <v xml:space="preserve"> </v>
      </c>
      <c r="V162" t="b">
        <v>0</v>
      </c>
      <c r="W162" s="13"/>
      <c r="X162" s="13"/>
      <c r="Y162" s="13"/>
      <c r="Z162" t="str">
        <f>IF(Table_MPRO_database.accdb[[#This Row],[Removed from DDS CE Panel]],"Yes"," ")</f>
        <v xml:space="preserve"> </v>
      </c>
      <c r="AA162" t="b">
        <v>0</v>
      </c>
      <c r="AC162" s="1"/>
    </row>
    <row r="163" spans="2:29" x14ac:dyDescent="0.25">
      <c r="B163" t="s">
        <v>191</v>
      </c>
      <c r="C163" t="s">
        <v>35</v>
      </c>
      <c r="D163" s="2" t="s">
        <v>36</v>
      </c>
      <c r="E163" s="1">
        <v>42479</v>
      </c>
      <c r="F163" t="s">
        <v>82</v>
      </c>
      <c r="G163" s="13"/>
      <c r="H163" s="4">
        <v>43281</v>
      </c>
      <c r="I163" s="4">
        <v>42559</v>
      </c>
      <c r="J163" s="13"/>
      <c r="K163" t="s">
        <v>30</v>
      </c>
      <c r="L163" t="s">
        <v>31</v>
      </c>
      <c r="M163" t="str">
        <f>IF(Table_MPRO_database.accdb[[#This Row],[Disciplinary Action]],"Yes","No")</f>
        <v>No</v>
      </c>
      <c r="N163" t="b">
        <v>0</v>
      </c>
      <c r="O163" s="1">
        <v>42570</v>
      </c>
      <c r="P163" t="s">
        <v>32</v>
      </c>
      <c r="R163" t="str">
        <f>IF(Table_MPRO_database.accdb[[#This Row],[LEIE Discplinary Action2]],"Yes","No ")</f>
        <v xml:space="preserve">No </v>
      </c>
      <c r="S163" t="b">
        <v>0</v>
      </c>
      <c r="T163" s="14"/>
      <c r="U163" t="str">
        <f>IF(Table_MPRO_database.accdb[[#This Row],[Onsite Review2]],"Yes"," ")</f>
        <v xml:space="preserve"> </v>
      </c>
      <c r="V163" t="b">
        <v>0</v>
      </c>
      <c r="W163" s="13"/>
      <c r="X163" s="13"/>
      <c r="Y163" s="13"/>
      <c r="Z163" t="str">
        <f>IF(Table_MPRO_database.accdb[[#This Row],[Removed from DDS CE Panel]],"Yes"," ")</f>
        <v xml:space="preserve"> </v>
      </c>
      <c r="AA163" t="b">
        <v>0</v>
      </c>
      <c r="AC163" s="1"/>
    </row>
    <row r="164" spans="2:29" x14ac:dyDescent="0.25">
      <c r="B164" t="s">
        <v>192</v>
      </c>
      <c r="C164" t="s">
        <v>68</v>
      </c>
      <c r="D164" s="2" t="s">
        <v>69</v>
      </c>
      <c r="E164" s="1"/>
      <c r="G164" s="13"/>
      <c r="H164" s="4">
        <v>43281</v>
      </c>
      <c r="I164" s="4">
        <v>42558</v>
      </c>
      <c r="J164" s="13"/>
      <c r="K164" t="s">
        <v>30</v>
      </c>
      <c r="L164" t="s">
        <v>31</v>
      </c>
      <c r="M164" t="str">
        <f>IF(Table_MPRO_database.accdb[[#This Row],[Disciplinary Action]],"Yes","No")</f>
        <v>No</v>
      </c>
      <c r="N164" t="b">
        <v>0</v>
      </c>
      <c r="O164" s="1">
        <v>42570</v>
      </c>
      <c r="P164" t="s">
        <v>32</v>
      </c>
      <c r="R164" t="str">
        <f>IF(Table_MPRO_database.accdb[[#This Row],[LEIE Discplinary Action2]],"Yes","No ")</f>
        <v xml:space="preserve">No </v>
      </c>
      <c r="S164" t="b">
        <v>0</v>
      </c>
      <c r="T164" s="14"/>
      <c r="U164" t="str">
        <f>IF(Table_MPRO_database.accdb[[#This Row],[Onsite Review2]],"Yes"," ")</f>
        <v xml:space="preserve"> </v>
      </c>
      <c r="V164" t="b">
        <v>0</v>
      </c>
      <c r="W164" s="13"/>
      <c r="X164" s="13"/>
      <c r="Y164" s="13"/>
      <c r="Z164" t="str">
        <f>IF(Table_MPRO_database.accdb[[#This Row],[Removed from DDS CE Panel]],"Yes"," ")</f>
        <v xml:space="preserve"> </v>
      </c>
      <c r="AA164" t="b">
        <v>0</v>
      </c>
      <c r="AC164" s="1"/>
    </row>
    <row r="165" spans="2:29" x14ac:dyDescent="0.25">
      <c r="B165" t="s">
        <v>65</v>
      </c>
      <c r="C165" t="s">
        <v>169</v>
      </c>
      <c r="D165" s="2" t="s">
        <v>169</v>
      </c>
      <c r="E165" s="1"/>
      <c r="F165" t="s">
        <v>29</v>
      </c>
      <c r="G165" s="13"/>
      <c r="H165" s="4">
        <v>43281</v>
      </c>
      <c r="I165" s="4">
        <v>42570</v>
      </c>
      <c r="J165" s="13"/>
      <c r="K165" t="s">
        <v>30</v>
      </c>
      <c r="L165" t="s">
        <v>31</v>
      </c>
      <c r="M165" t="str">
        <f>IF(Table_MPRO_database.accdb[[#This Row],[Disciplinary Action]],"Yes","No")</f>
        <v>No</v>
      </c>
      <c r="N165" t="b">
        <v>0</v>
      </c>
      <c r="O165" s="1">
        <v>42570</v>
      </c>
      <c r="P165" t="s">
        <v>32</v>
      </c>
      <c r="R165" t="str">
        <f>IF(Table_MPRO_database.accdb[[#This Row],[LEIE Discplinary Action2]],"Yes","No ")</f>
        <v xml:space="preserve">No </v>
      </c>
      <c r="S165" t="b">
        <v>0</v>
      </c>
      <c r="T165" s="14"/>
      <c r="U165" t="str">
        <f>IF(Table_MPRO_database.accdb[[#This Row],[Onsite Review2]],"Yes"," ")</f>
        <v xml:space="preserve"> </v>
      </c>
      <c r="V165" t="b">
        <v>0</v>
      </c>
      <c r="W165" s="13"/>
      <c r="X165" s="13"/>
      <c r="Y165" s="13"/>
      <c r="Z165" t="str">
        <f>IF(Table_MPRO_database.accdb[[#This Row],[Removed from DDS CE Panel]],"Yes"," ")</f>
        <v xml:space="preserve"> </v>
      </c>
      <c r="AA165" t="b">
        <v>0</v>
      </c>
      <c r="AC165" s="1"/>
    </row>
    <row r="166" spans="2:29" ht="60" x14ac:dyDescent="0.25">
      <c r="B166" t="s">
        <v>156</v>
      </c>
      <c r="C166" t="s">
        <v>157</v>
      </c>
      <c r="D166" s="2" t="s">
        <v>158</v>
      </c>
      <c r="E166" s="1"/>
      <c r="G166" s="13"/>
      <c r="H166" s="4">
        <v>42974</v>
      </c>
      <c r="I166" s="4">
        <v>42573</v>
      </c>
      <c r="J166" s="13"/>
      <c r="K166" t="s">
        <v>30</v>
      </c>
      <c r="L166" t="s">
        <v>31</v>
      </c>
      <c r="M166" t="str">
        <f>IF(Table_MPRO_database.accdb[[#This Row],[Disciplinary Action]],"Yes","No")</f>
        <v>No</v>
      </c>
      <c r="N166" t="b">
        <v>0</v>
      </c>
      <c r="O166" s="1">
        <v>42571</v>
      </c>
      <c r="P166" t="s">
        <v>32</v>
      </c>
      <c r="R166" t="str">
        <f>IF(Table_MPRO_database.accdb[[#This Row],[LEIE Discplinary Action2]],"Yes","No ")</f>
        <v xml:space="preserve">No </v>
      </c>
      <c r="S166" t="b">
        <v>0</v>
      </c>
      <c r="T166" s="14"/>
      <c r="U166" t="str">
        <f>IF(Table_MPRO_database.accdb[[#This Row],[Onsite Review2]],"Yes"," ")</f>
        <v xml:space="preserve"> </v>
      </c>
      <c r="V166" t="b">
        <v>0</v>
      </c>
      <c r="W166" s="13"/>
      <c r="X166" s="13"/>
      <c r="Y166" s="13"/>
      <c r="Z166" t="str">
        <f>IF(Table_MPRO_database.accdb[[#This Row],[Removed from DDS CE Panel]],"Yes"," ")</f>
        <v xml:space="preserve"> </v>
      </c>
      <c r="AA166" t="b">
        <v>0</v>
      </c>
      <c r="AC166" s="1"/>
    </row>
    <row r="167" spans="2:29" ht="60" x14ac:dyDescent="0.25">
      <c r="B167" t="s">
        <v>156</v>
      </c>
      <c r="C167" t="s">
        <v>157</v>
      </c>
      <c r="D167" s="2" t="s">
        <v>158</v>
      </c>
      <c r="E167" s="1">
        <v>42384</v>
      </c>
      <c r="G167" s="13"/>
      <c r="H167" s="4">
        <v>42978</v>
      </c>
      <c r="I167" s="4">
        <v>42573</v>
      </c>
      <c r="J167" s="13"/>
      <c r="K167" t="s">
        <v>30</v>
      </c>
      <c r="L167" t="s">
        <v>31</v>
      </c>
      <c r="M167" t="str">
        <f>IF(Table_MPRO_database.accdb[[#This Row],[Disciplinary Action]],"Yes","No")</f>
        <v>No</v>
      </c>
      <c r="N167" t="b">
        <v>0</v>
      </c>
      <c r="O167" s="1">
        <v>42571</v>
      </c>
      <c r="P167" t="s">
        <v>32</v>
      </c>
      <c r="R167" t="str">
        <f>IF(Table_MPRO_database.accdb[[#This Row],[LEIE Discplinary Action2]],"Yes","No ")</f>
        <v xml:space="preserve">No </v>
      </c>
      <c r="S167" t="b">
        <v>0</v>
      </c>
      <c r="T167" s="14"/>
      <c r="U167" t="str">
        <f>IF(Table_MPRO_database.accdb[[#This Row],[Onsite Review2]],"Yes"," ")</f>
        <v xml:space="preserve"> </v>
      </c>
      <c r="V167" t="b">
        <v>0</v>
      </c>
      <c r="W167" s="13"/>
      <c r="X167" s="13"/>
      <c r="Y167" s="13"/>
      <c r="Z167" t="str">
        <f>IF(Table_MPRO_database.accdb[[#This Row],[Removed from DDS CE Panel]],"Yes"," ")</f>
        <v xml:space="preserve"> </v>
      </c>
      <c r="AA167" t="b">
        <v>0</v>
      </c>
      <c r="AC167" s="1"/>
    </row>
    <row r="168" spans="2:29" ht="60" x14ac:dyDescent="0.25">
      <c r="B168" t="s">
        <v>156</v>
      </c>
      <c r="C168" t="s">
        <v>157</v>
      </c>
      <c r="D168" s="2" t="s">
        <v>158</v>
      </c>
      <c r="E168" s="1">
        <v>42384</v>
      </c>
      <c r="G168" s="13"/>
      <c r="H168" s="4">
        <v>42978</v>
      </c>
      <c r="I168" s="4">
        <v>42573</v>
      </c>
      <c r="J168" s="13"/>
      <c r="K168" t="s">
        <v>30</v>
      </c>
      <c r="L168" t="s">
        <v>31</v>
      </c>
      <c r="M168" t="str">
        <f>IF(Table_MPRO_database.accdb[[#This Row],[Disciplinary Action]],"Yes","No")</f>
        <v>No</v>
      </c>
      <c r="N168" t="b">
        <v>0</v>
      </c>
      <c r="O168" s="1">
        <v>42571</v>
      </c>
      <c r="P168" t="s">
        <v>32</v>
      </c>
      <c r="R168" t="str">
        <f>IF(Table_MPRO_database.accdb[[#This Row],[LEIE Discplinary Action2]],"Yes","No ")</f>
        <v xml:space="preserve">No </v>
      </c>
      <c r="S168" t="b">
        <v>0</v>
      </c>
      <c r="T168" s="14"/>
      <c r="U168" t="str">
        <f>IF(Table_MPRO_database.accdb[[#This Row],[Onsite Review2]],"Yes"," ")</f>
        <v xml:space="preserve"> </v>
      </c>
      <c r="V168" t="b">
        <v>0</v>
      </c>
      <c r="W168" s="13"/>
      <c r="X168" s="13"/>
      <c r="Y168" s="13"/>
      <c r="Z168" t="str">
        <f>IF(Table_MPRO_database.accdb[[#This Row],[Removed from DDS CE Panel]],"Yes"," ")</f>
        <v xml:space="preserve"> </v>
      </c>
      <c r="AA168" t="b">
        <v>0</v>
      </c>
      <c r="AC168" s="1"/>
    </row>
    <row r="169" spans="2:29" ht="60" x14ac:dyDescent="0.25">
      <c r="B169" t="s">
        <v>156</v>
      </c>
      <c r="C169" t="s">
        <v>157</v>
      </c>
      <c r="D169" s="2" t="s">
        <v>158</v>
      </c>
      <c r="E169" s="1"/>
      <c r="G169" s="13"/>
      <c r="H169" s="4"/>
      <c r="I169" s="4"/>
      <c r="J169" s="13"/>
      <c r="K169" t="s">
        <v>30</v>
      </c>
      <c r="L169" t="s">
        <v>31</v>
      </c>
      <c r="M169" t="str">
        <f>IF(Table_MPRO_database.accdb[[#This Row],[Disciplinary Action]],"Yes","No")</f>
        <v>No</v>
      </c>
      <c r="N169" t="b">
        <v>0</v>
      </c>
      <c r="O169" s="1">
        <v>42571</v>
      </c>
      <c r="P169" t="s">
        <v>32</v>
      </c>
      <c r="R169" t="str">
        <f>IF(Table_MPRO_database.accdb[[#This Row],[LEIE Discplinary Action2]],"Yes","No ")</f>
        <v xml:space="preserve">No </v>
      </c>
      <c r="S169" t="b">
        <v>0</v>
      </c>
      <c r="T169" s="14"/>
      <c r="U169" t="str">
        <f>IF(Table_MPRO_database.accdb[[#This Row],[Onsite Review2]],"Yes"," ")</f>
        <v xml:space="preserve"> </v>
      </c>
      <c r="V169" t="b">
        <v>0</v>
      </c>
      <c r="W169" s="13"/>
      <c r="X169" s="13"/>
      <c r="Y169" s="13"/>
      <c r="Z169" t="str">
        <f>IF(Table_MPRO_database.accdb[[#This Row],[Removed from DDS CE Panel]],"Yes"," ")</f>
        <v xml:space="preserve"> </v>
      </c>
      <c r="AA169" t="b">
        <v>0</v>
      </c>
      <c r="AC169" s="1"/>
    </row>
    <row r="170" spans="2:29" ht="60" x14ac:dyDescent="0.25">
      <c r="B170" t="s">
        <v>156</v>
      </c>
      <c r="C170" t="s">
        <v>157</v>
      </c>
      <c r="D170" s="2" t="s">
        <v>158</v>
      </c>
      <c r="E170" s="1">
        <v>42499</v>
      </c>
      <c r="G170" s="13"/>
      <c r="H170" s="4">
        <v>42978</v>
      </c>
      <c r="I170" s="4">
        <v>42573</v>
      </c>
      <c r="J170" s="13"/>
      <c r="K170" t="s">
        <v>30</v>
      </c>
      <c r="L170" t="s">
        <v>31</v>
      </c>
      <c r="M170" t="str">
        <f>IF(Table_MPRO_database.accdb[[#This Row],[Disciplinary Action]],"Yes","No")</f>
        <v>No</v>
      </c>
      <c r="N170" t="b">
        <v>0</v>
      </c>
      <c r="O170" s="1">
        <v>42571</v>
      </c>
      <c r="P170" t="s">
        <v>32</v>
      </c>
      <c r="R170" t="str">
        <f>IF(Table_MPRO_database.accdb[[#This Row],[LEIE Discplinary Action2]],"Yes","No ")</f>
        <v xml:space="preserve">No </v>
      </c>
      <c r="S170" t="b">
        <v>0</v>
      </c>
      <c r="T170" s="14"/>
      <c r="U170" t="str">
        <f>IF(Table_MPRO_database.accdb[[#This Row],[Onsite Review2]],"Yes"," ")</f>
        <v xml:space="preserve"> </v>
      </c>
      <c r="V170" t="b">
        <v>0</v>
      </c>
      <c r="W170" s="13"/>
      <c r="X170" s="13"/>
      <c r="Y170" s="13"/>
      <c r="Z170" t="str">
        <f>IF(Table_MPRO_database.accdb[[#This Row],[Removed from DDS CE Panel]],"Yes"," ")</f>
        <v xml:space="preserve"> </v>
      </c>
      <c r="AA170" t="b">
        <v>0</v>
      </c>
      <c r="AC170" s="1"/>
    </row>
    <row r="171" spans="2:29" x14ac:dyDescent="0.25">
      <c r="B171" t="s">
        <v>193</v>
      </c>
      <c r="C171" t="s">
        <v>27</v>
      </c>
      <c r="D171" s="2" t="s">
        <v>28</v>
      </c>
      <c r="E171" s="1">
        <v>42614</v>
      </c>
      <c r="G171" s="13"/>
      <c r="H171" s="4">
        <v>43281</v>
      </c>
      <c r="I171" s="4">
        <v>42584</v>
      </c>
      <c r="J171" s="13"/>
      <c r="K171" t="s">
        <v>30</v>
      </c>
      <c r="L171" t="s">
        <v>31</v>
      </c>
      <c r="M171" t="str">
        <f>IF(Table_MPRO_database.accdb[[#This Row],[Disciplinary Action]],"Yes","No")</f>
        <v>No</v>
      </c>
      <c r="N171" t="b">
        <v>0</v>
      </c>
      <c r="O171" s="1">
        <v>42584</v>
      </c>
      <c r="P171" t="s">
        <v>62</v>
      </c>
      <c r="R171" t="str">
        <f>IF(Table_MPRO_database.accdb[[#This Row],[LEIE Discplinary Action2]],"Yes","No ")</f>
        <v xml:space="preserve">No </v>
      </c>
      <c r="S171" t="b">
        <v>0</v>
      </c>
      <c r="T171" s="14"/>
      <c r="U171" t="str">
        <f>IF(Table_MPRO_database.accdb[[#This Row],[Onsite Review2]],"Yes"," ")</f>
        <v>Yes</v>
      </c>
      <c r="V171" t="b">
        <v>1</v>
      </c>
      <c r="W171" s="13"/>
      <c r="X171" s="13"/>
      <c r="Y171" s="13"/>
      <c r="Z171" t="str">
        <f>IF(Table_MPRO_database.accdb[[#This Row],[Removed from DDS CE Panel]],"Yes"," ")</f>
        <v xml:space="preserve"> </v>
      </c>
      <c r="AA171" t="b">
        <v>0</v>
      </c>
      <c r="AC171" s="1"/>
    </row>
    <row r="172" spans="2:29" x14ac:dyDescent="0.25">
      <c r="B172" t="s">
        <v>194</v>
      </c>
      <c r="C172" t="s">
        <v>68</v>
      </c>
      <c r="D172" s="2" t="s">
        <v>135</v>
      </c>
      <c r="E172" s="1">
        <v>43330</v>
      </c>
      <c r="G172" s="13"/>
      <c r="H172" s="4">
        <v>43281</v>
      </c>
      <c r="I172" s="4"/>
      <c r="J172" s="13"/>
      <c r="K172" t="s">
        <v>30</v>
      </c>
      <c r="L172" t="s">
        <v>31</v>
      </c>
      <c r="M172" t="str">
        <f>IF(Table_MPRO_database.accdb[[#This Row],[Disciplinary Action]],"Yes","No")</f>
        <v>No</v>
      </c>
      <c r="N172" t="b">
        <v>0</v>
      </c>
      <c r="O172" s="1"/>
      <c r="P172" t="s">
        <v>62</v>
      </c>
      <c r="R172" t="str">
        <f>IF(Table_MPRO_database.accdb[[#This Row],[LEIE Discplinary Action2]],"Yes","No ")</f>
        <v xml:space="preserve">No </v>
      </c>
      <c r="S172" t="b">
        <v>0</v>
      </c>
      <c r="T172" s="14"/>
      <c r="U172" t="str">
        <f>IF(Table_MPRO_database.accdb[[#This Row],[Onsite Review2]],"Yes"," ")</f>
        <v xml:space="preserve"> </v>
      </c>
      <c r="V172" t="b">
        <v>0</v>
      </c>
      <c r="W172" s="13"/>
      <c r="X172" s="13"/>
      <c r="Y172" s="13"/>
      <c r="Z172" t="str">
        <f>IF(Table_MPRO_database.accdb[[#This Row],[Removed from DDS CE Panel]],"Yes"," ")</f>
        <v xml:space="preserve"> </v>
      </c>
      <c r="AA172" t="b">
        <v>0</v>
      </c>
      <c r="AC172" s="1"/>
    </row>
    <row r="173" spans="2:29" x14ac:dyDescent="0.25">
      <c r="B173" t="s">
        <v>195</v>
      </c>
      <c r="C173" t="s">
        <v>76</v>
      </c>
      <c r="D173" s="2" t="s">
        <v>77</v>
      </c>
      <c r="E173" s="1">
        <v>42611</v>
      </c>
      <c r="G173" s="13"/>
      <c r="H173" s="4">
        <v>43281</v>
      </c>
      <c r="I173" s="4">
        <v>42611</v>
      </c>
      <c r="J173" s="13"/>
      <c r="K173" t="s">
        <v>30</v>
      </c>
      <c r="L173" t="s">
        <v>31</v>
      </c>
      <c r="M173" t="str">
        <f>IF(Table_MPRO_database.accdb[[#This Row],[Disciplinary Action]],"Yes","No")</f>
        <v>No</v>
      </c>
      <c r="N173" t="b">
        <v>0</v>
      </c>
      <c r="O173" s="1">
        <v>42611</v>
      </c>
      <c r="P173" t="s">
        <v>62</v>
      </c>
      <c r="R173" t="str">
        <f>IF(Table_MPRO_database.accdb[[#This Row],[LEIE Discplinary Action2]],"Yes","No ")</f>
        <v xml:space="preserve">No </v>
      </c>
      <c r="S173" t="b">
        <v>0</v>
      </c>
      <c r="T173" s="14"/>
      <c r="U173" t="str">
        <f>IF(Table_MPRO_database.accdb[[#This Row],[Onsite Review2]],"Yes"," ")</f>
        <v>Yes</v>
      </c>
      <c r="V173" t="b">
        <v>1</v>
      </c>
      <c r="W173" s="13"/>
      <c r="X173" s="13"/>
      <c r="Y173" s="13"/>
      <c r="Z173" t="str">
        <f>IF(Table_MPRO_database.accdb[[#This Row],[Removed from DDS CE Panel]],"Yes"," ")</f>
        <v xml:space="preserve"> </v>
      </c>
      <c r="AA173" t="b">
        <v>0</v>
      </c>
      <c r="AC173" s="1"/>
    </row>
    <row r="174" spans="2:29" x14ac:dyDescent="0.25">
      <c r="B174" t="s">
        <v>196</v>
      </c>
      <c r="C174" t="s">
        <v>54</v>
      </c>
      <c r="D174" s="2" t="s">
        <v>55</v>
      </c>
      <c r="E174" s="1">
        <v>42583</v>
      </c>
      <c r="F174" t="s">
        <v>39</v>
      </c>
      <c r="G174" s="13"/>
      <c r="H174" s="4">
        <v>43281</v>
      </c>
      <c r="I174" s="4">
        <v>42559</v>
      </c>
      <c r="J174" s="13"/>
      <c r="K174" t="s">
        <v>30</v>
      </c>
      <c r="L174" t="s">
        <v>31</v>
      </c>
      <c r="M174" t="str">
        <f>IF(Table_MPRO_database.accdb[[#This Row],[Disciplinary Action]],"Yes","No")</f>
        <v>No</v>
      </c>
      <c r="N174" t="b">
        <v>0</v>
      </c>
      <c r="O174" s="1">
        <v>42559</v>
      </c>
      <c r="P174" t="s">
        <v>32</v>
      </c>
      <c r="R174" t="str">
        <f>IF(Table_MPRO_database.accdb[[#This Row],[LEIE Discplinary Action2]],"Yes","No ")</f>
        <v xml:space="preserve">No </v>
      </c>
      <c r="S174" t="b">
        <v>0</v>
      </c>
      <c r="T174" s="14"/>
      <c r="U174" t="str">
        <f>IF(Table_MPRO_database.accdb[[#This Row],[Onsite Review2]],"Yes"," ")</f>
        <v xml:space="preserve"> </v>
      </c>
      <c r="V174" t="b">
        <v>0</v>
      </c>
      <c r="W174" s="13"/>
      <c r="X174" s="13"/>
      <c r="Y174" s="13"/>
      <c r="Z174" t="str">
        <f>IF(Table_MPRO_database.accdb[[#This Row],[Removed from DDS CE Panel]],"Yes"," ")</f>
        <v xml:space="preserve"> </v>
      </c>
      <c r="AA174" t="b">
        <v>0</v>
      </c>
      <c r="AC174" s="1"/>
    </row>
    <row r="175" spans="2:29" x14ac:dyDescent="0.25">
      <c r="C175" t="s">
        <v>169</v>
      </c>
      <c r="D175" s="2" t="s">
        <v>169</v>
      </c>
      <c r="E175" s="1"/>
      <c r="H175" s="4"/>
      <c r="I175" s="4"/>
      <c r="J175" s="13"/>
      <c r="K175" t="s">
        <v>30</v>
      </c>
      <c r="L175" t="s">
        <v>31</v>
      </c>
      <c r="M175" t="str">
        <f>IF(Table_MPRO_database.accdb[[#This Row],[Disciplinary Action]],"Yes","No")</f>
        <v>Yes</v>
      </c>
      <c r="N175" t="b">
        <v>1</v>
      </c>
      <c r="O175" s="1"/>
      <c r="P175" t="s">
        <v>62</v>
      </c>
      <c r="R175" t="str">
        <f>IF(Table_MPRO_database.accdb[[#This Row],[LEIE Discplinary Action2]],"Yes","No ")</f>
        <v xml:space="preserve">No </v>
      </c>
      <c r="S175" t="b">
        <v>0</v>
      </c>
      <c r="T175" s="14"/>
      <c r="U175" t="str">
        <f>IF(Table_MPRO_database.accdb[[#This Row],[Onsite Review2]],"Yes"," ")</f>
        <v xml:space="preserve"> </v>
      </c>
      <c r="V175" t="b">
        <v>0</v>
      </c>
      <c r="W175" s="13"/>
      <c r="X175" s="13"/>
      <c r="Y175" s="13"/>
      <c r="Z175" t="str">
        <f>IF(Table_MPRO_database.accdb[[#This Row],[Removed from DDS CE Panel]],"Yes"," ")</f>
        <v xml:space="preserve"> </v>
      </c>
      <c r="AA175" t="b">
        <v>0</v>
      </c>
      <c r="AC175" s="1"/>
    </row>
  </sheetData>
  <mergeCells count="1">
    <mergeCell ref="G5:I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AE93E0FD3F54B88234D3E77D56B17" ma:contentTypeVersion="0" ma:contentTypeDescription="Create a new document." ma:contentTypeScope="" ma:versionID="9bad6d4ff56b61fff4814ad8cbc35d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bc078b07751331dbbbbb9f8fc2e8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7D671-00A7-4D80-9946-39CE3AF4A5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416042-0191-4EE8-A9A2-C90B6C608E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7D103C-E006-4B57-862B-0264BD7F2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889123</dc:creator>
  <cp:lastModifiedBy>IWS/LAN</cp:lastModifiedBy>
  <dcterms:created xsi:type="dcterms:W3CDTF">2016-11-15T16:18:38Z</dcterms:created>
  <dcterms:modified xsi:type="dcterms:W3CDTF">2019-10-25T17:37:30Z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0x01010016DAE93E0FD3F54B88234D3E77D56B17</vt:lpwstr>
  </property>
</Properties>
</file>